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就业见习人员补助" sheetId="1" r:id="rId1"/>
  </sheets>
  <definedNames>
    <definedName name="_xlnm._FilterDatabase" localSheetId="0" hidden="1">就业见习人员补助!$A$3:$G$22</definedName>
  </definedNames>
  <calcPr calcId="144525"/>
</workbook>
</file>

<file path=xl/sharedStrings.xml><?xml version="1.0" encoding="utf-8"?>
<sst xmlns="http://schemas.openxmlformats.org/spreadsheetml/2006/main" count="100" uniqueCount="75">
  <si>
    <t>附件2</t>
  </si>
  <si>
    <t>就业见习人员11月补助发放公示表</t>
  </si>
  <si>
    <t>序号</t>
  </si>
  <si>
    <t>见习单位</t>
  </si>
  <si>
    <t>姓名</t>
  </si>
  <si>
    <t>身份证号码</t>
  </si>
  <si>
    <t>补贴月份</t>
  </si>
  <si>
    <t>金额</t>
  </si>
  <si>
    <t>见习时间</t>
  </si>
  <si>
    <t>武胜县沿口镇城北幼儿园</t>
  </si>
  <si>
    <t>曹小娟</t>
  </si>
  <si>
    <t>511304********2629</t>
  </si>
  <si>
    <t>202307-202310（共4个月）</t>
  </si>
  <si>
    <t>2023.4.1-2024.3.31</t>
  </si>
  <si>
    <t>石琴</t>
  </si>
  <si>
    <t>511622********3463</t>
  </si>
  <si>
    <t>广安市万应北斗通讯有限公司</t>
  </si>
  <si>
    <t>段浪</t>
  </si>
  <si>
    <t>511622********003x</t>
  </si>
  <si>
    <t>202307-202309（共3个月）</t>
  </si>
  <si>
    <t>2023.3.1-2024.2.28</t>
  </si>
  <si>
    <t>武胜县三信汽车维修服务有限公司</t>
  </si>
  <si>
    <t>邓思广</t>
  </si>
  <si>
    <t>511622********3713</t>
  </si>
  <si>
    <t>202309（共1个月）</t>
  </si>
  <si>
    <t>2022.10.1-2023.9.30</t>
  </si>
  <si>
    <t>杨镇宇</t>
  </si>
  <si>
    <t>511622********0032</t>
  </si>
  <si>
    <t>易娇</t>
  </si>
  <si>
    <t>511622********4346</t>
  </si>
  <si>
    <t>202309-202310（共2个月）</t>
  </si>
  <si>
    <t>2023.6.1-2024.5.31</t>
  </si>
  <si>
    <t>武胜县市政园林所</t>
  </si>
  <si>
    <t>江佩霖</t>
  </si>
  <si>
    <t>511622********0024</t>
  </si>
  <si>
    <t>20230619-202310（共4个月9天）</t>
  </si>
  <si>
    <t>2023.6.19-2024.6.18</t>
  </si>
  <si>
    <t>郭强</t>
  </si>
  <si>
    <t>511622********3416</t>
  </si>
  <si>
    <t>周智文</t>
  </si>
  <si>
    <t>511622********6710</t>
  </si>
  <si>
    <t>谢玲珑</t>
  </si>
  <si>
    <t>431121********6528</t>
  </si>
  <si>
    <t>20230703-202310（共3个月21天）</t>
  </si>
  <si>
    <t>2023.7.3-2024.7.2</t>
  </si>
  <si>
    <t>谭青青</t>
  </si>
  <si>
    <t>511622********6722</t>
  </si>
  <si>
    <t>颜庄渝</t>
  </si>
  <si>
    <t>500107********3115</t>
  </si>
  <si>
    <t>20230703-202310（共2个月19天）</t>
  </si>
  <si>
    <t>2023.8.7-2024.8.6</t>
  </si>
  <si>
    <t>武胜县智邦职业技能培训学校有限公司</t>
  </si>
  <si>
    <t>陈思行</t>
  </si>
  <si>
    <t>511622********001X</t>
  </si>
  <si>
    <t>202308-202310（共3个月）</t>
  </si>
  <si>
    <t>2023.7.24-2024.7.23</t>
  </si>
  <si>
    <t>何亮</t>
  </si>
  <si>
    <t>511622********9455</t>
  </si>
  <si>
    <t>20230913-202310（共1个月12天）</t>
  </si>
  <si>
    <t>2023.09.13-2024.09.12</t>
  </si>
  <si>
    <t>何青益</t>
  </si>
  <si>
    <t>511622********6729</t>
  </si>
  <si>
    <t>20230905-202310（共1个月18天）</t>
  </si>
  <si>
    <t>2023.09.05-2023.09.04</t>
  </si>
  <si>
    <t>武胜县万善镇领航培训学校有限公司</t>
  </si>
  <si>
    <t>颜勇</t>
  </si>
  <si>
    <t>511622********8616</t>
  </si>
  <si>
    <t>202310（共1个月）</t>
  </si>
  <si>
    <t>2023.6.6-2024.6.5</t>
  </si>
  <si>
    <t>唐莹</t>
  </si>
  <si>
    <t>511622********0040</t>
  </si>
  <si>
    <t>2023.7.1-2023.12.31</t>
  </si>
  <si>
    <t>郭李萍</t>
  </si>
  <si>
    <t>511622********0029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</si>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</sst>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23" sqref="D23"/>
    </sheetView>
  </sheetViews>
  <sheetFormatPr defaultColWidth="9" defaultRowHeight="13.5" outlineLevelCol="6"/>
  <cols>
    <col min="1" max="1" width="5.625" style="2" customWidth="1"/>
    <col min="2" max="2" width="30.2" style="1" customWidth="1"/>
    <col min="3" max="3" width="7.375" style="1" customWidth="1"/>
    <col min="4" max="4" width="18.125" style="1" customWidth="1"/>
    <col min="5" max="5" width="45.0833333333333" style="1" customWidth="1"/>
    <col min="6" max="6" width="6.74166666666667" style="1" customWidth="1"/>
    <col min="7" max="7" width="22.95" style="1" customWidth="1"/>
    <col min="8" max="16384" width="9" style="1"/>
  </cols>
  <sheetData>
    <row r="1" spans="1:1">
      <c r="A1" s="2" t="s">
        <v>0</v>
      </c>
    </row>
    <row r="2" ht="25.5" spans="2:7">
      <c r="B2" s="3" t="s">
        <v>1</v>
      </c>
      <c r="C2" s="3"/>
      <c r="D2" s="3"/>
      <c r="E2" s="3"/>
      <c r="F2" s="3"/>
      <c r="G2" s="3"/>
    </row>
    <row r="3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</row>
    <row r="4" s="1" customFormat="1" spans="1:7">
      <c r="A4" s="4">
        <v>1</v>
      </c>
      <c r="B4" s="6" t="s">
        <v>9</v>
      </c>
      <c r="C4" s="7" t="s">
        <v>10</v>
      </c>
      <c r="D4" s="6" t="s">
        <v>11</v>
      </c>
      <c r="E4" s="6" t="s">
        <v>12</v>
      </c>
      <c r="F4" s="8">
        <f>1970*4</f>
        <v>7880</v>
      </c>
      <c r="G4" s="9" t="s">
        <v>13</v>
      </c>
    </row>
    <row r="5" spans="1:7">
      <c r="A5" s="4">
        <v>2</v>
      </c>
      <c r="B5" s="6" t="s">
        <v>9</v>
      </c>
      <c r="C5" s="7" t="s">
        <v>14</v>
      </c>
      <c r="D5" s="6" t="s">
        <v>15</v>
      </c>
      <c r="E5" s="6" t="s">
        <v>12</v>
      </c>
      <c r="F5" s="8">
        <f>1970*4</f>
        <v>7880</v>
      </c>
      <c r="G5" s="9" t="s">
        <v>13</v>
      </c>
    </row>
    <row r="6" spans="1:7">
      <c r="A6" s="4">
        <v>3</v>
      </c>
      <c r="B6" s="6" t="s">
        <v>16</v>
      </c>
      <c r="C6" s="6" t="s">
        <v>17</v>
      </c>
      <c r="D6" s="6" t="s">
        <v>18</v>
      </c>
      <c r="E6" s="6" t="s">
        <v>19</v>
      </c>
      <c r="F6" s="8">
        <f>1970*3</f>
        <v>5910</v>
      </c>
      <c r="G6" s="6" t="s">
        <v>20</v>
      </c>
    </row>
    <row r="7" spans="1:7">
      <c r="A7" s="4">
        <v>4</v>
      </c>
      <c r="B7" s="6" t="s">
        <v>21</v>
      </c>
      <c r="C7" s="6" t="s">
        <v>22</v>
      </c>
      <c r="D7" s="6" t="s">
        <v>23</v>
      </c>
      <c r="E7" s="6" t="s">
        <v>24</v>
      </c>
      <c r="F7" s="8">
        <v>1970</v>
      </c>
      <c r="G7" s="6" t="s">
        <v>25</v>
      </c>
    </row>
    <row r="8" spans="1:7">
      <c r="A8" s="4">
        <v>5</v>
      </c>
      <c r="B8" s="6" t="s">
        <v>21</v>
      </c>
      <c r="C8" s="6" t="s">
        <v>26</v>
      </c>
      <c r="D8" s="6" t="s">
        <v>27</v>
      </c>
      <c r="E8" s="6" t="s">
        <v>24</v>
      </c>
      <c r="F8" s="8">
        <v>1970</v>
      </c>
      <c r="G8" s="6" t="s">
        <v>25</v>
      </c>
    </row>
    <row r="9" spans="1:7">
      <c r="A9" s="4">
        <v>6</v>
      </c>
      <c r="B9" s="6" t="s">
        <v>21</v>
      </c>
      <c r="C9" s="6" t="s">
        <v>28</v>
      </c>
      <c r="D9" s="6" t="s">
        <v>29</v>
      </c>
      <c r="E9" s="6" t="s">
        <v>30</v>
      </c>
      <c r="F9" s="8">
        <v>3940</v>
      </c>
      <c r="G9" s="6" t="s">
        <v>31</v>
      </c>
    </row>
    <row r="10" spans="1:7">
      <c r="A10" s="4">
        <v>7</v>
      </c>
      <c r="B10" s="6" t="s">
        <v>32</v>
      </c>
      <c r="C10" s="6" t="s">
        <v>33</v>
      </c>
      <c r="D10" s="6" t="s">
        <v>34</v>
      </c>
      <c r="E10" s="6" t="s">
        <v>35</v>
      </c>
      <c r="F10" s="8">
        <f t="shared" ref="F10:F12" si="0">1970*4+91*9</f>
        <v>8699</v>
      </c>
      <c r="G10" s="6" t="s">
        <v>36</v>
      </c>
    </row>
    <row r="11" spans="1:7">
      <c r="A11" s="4">
        <v>8</v>
      </c>
      <c r="B11" s="6" t="s">
        <v>32</v>
      </c>
      <c r="C11" s="6" t="s">
        <v>37</v>
      </c>
      <c r="D11" s="6" t="s">
        <v>38</v>
      </c>
      <c r="E11" s="6" t="s">
        <v>35</v>
      </c>
      <c r="F11" s="8">
        <f t="shared" si="0"/>
        <v>8699</v>
      </c>
      <c r="G11" s="6" t="s">
        <v>36</v>
      </c>
    </row>
    <row r="12" spans="1:7">
      <c r="A12" s="4">
        <v>9</v>
      </c>
      <c r="B12" s="6" t="s">
        <v>32</v>
      </c>
      <c r="C12" s="6" t="s">
        <v>39</v>
      </c>
      <c r="D12" s="6" t="s">
        <v>40</v>
      </c>
      <c r="E12" s="6" t="s">
        <v>35</v>
      </c>
      <c r="F12" s="8">
        <f t="shared" si="0"/>
        <v>8699</v>
      </c>
      <c r="G12" s="6" t="s">
        <v>36</v>
      </c>
    </row>
    <row r="13" spans="1:7">
      <c r="A13" s="4">
        <v>10</v>
      </c>
      <c r="B13" s="6" t="s">
        <v>32</v>
      </c>
      <c r="C13" s="6" t="s">
        <v>41</v>
      </c>
      <c r="D13" s="6" t="s">
        <v>42</v>
      </c>
      <c r="E13" s="6" t="s">
        <v>43</v>
      </c>
      <c r="F13" s="8">
        <f>1970*3+91*21</f>
        <v>7821</v>
      </c>
      <c r="G13" s="6" t="s">
        <v>44</v>
      </c>
    </row>
    <row r="14" spans="1:7">
      <c r="A14" s="4">
        <v>11</v>
      </c>
      <c r="B14" s="6" t="s">
        <v>32</v>
      </c>
      <c r="C14" s="6" t="s">
        <v>45</v>
      </c>
      <c r="D14" s="6" t="s">
        <v>46</v>
      </c>
      <c r="E14" s="6" t="s">
        <v>43</v>
      </c>
      <c r="F14" s="8">
        <f>1970*3+91*21</f>
        <v>7821</v>
      </c>
      <c r="G14" s="6" t="s">
        <v>44</v>
      </c>
    </row>
    <row r="15" spans="1:7">
      <c r="A15" s="4">
        <v>12</v>
      </c>
      <c r="B15" s="6" t="s">
        <v>32</v>
      </c>
      <c r="C15" s="6" t="s">
        <v>47</v>
      </c>
      <c r="D15" s="6" t="s">
        <v>48</v>
      </c>
      <c r="E15" s="6" t="s">
        <v>49</v>
      </c>
      <c r="F15" s="8">
        <f>1970*2+1627</f>
        <v>5567</v>
      </c>
      <c r="G15" s="6" t="s">
        <v>50</v>
      </c>
    </row>
    <row r="16" spans="1:7">
      <c r="A16" s="4">
        <v>13</v>
      </c>
      <c r="B16" s="6" t="s">
        <v>51</v>
      </c>
      <c r="C16" s="6" t="s">
        <v>52</v>
      </c>
      <c r="D16" s="6" t="s">
        <v>53</v>
      </c>
      <c r="E16" s="6" t="s">
        <v>54</v>
      </c>
      <c r="F16" s="8">
        <f>1970*3</f>
        <v>5910</v>
      </c>
      <c r="G16" s="6" t="s">
        <v>55</v>
      </c>
    </row>
    <row r="17" spans="1:7">
      <c r="A17" s="4">
        <v>14</v>
      </c>
      <c r="B17" s="6" t="s">
        <v>51</v>
      </c>
      <c r="C17" s="6" t="s">
        <v>56</v>
      </c>
      <c r="D17" s="6" t="s">
        <v>57</v>
      </c>
      <c r="E17" s="6" t="s">
        <v>58</v>
      </c>
      <c r="F17" s="8">
        <f>1970+91*12</f>
        <v>3062</v>
      </c>
      <c r="G17" s="6" t="s">
        <v>59</v>
      </c>
    </row>
    <row r="18" spans="1:7">
      <c r="A18" s="4">
        <v>15</v>
      </c>
      <c r="B18" s="6" t="s">
        <v>51</v>
      </c>
      <c r="C18" s="6" t="s">
        <v>60</v>
      </c>
      <c r="D18" s="6" t="s">
        <v>61</v>
      </c>
      <c r="E18" s="6" t="s">
        <v>62</v>
      </c>
      <c r="F18" s="8">
        <f>1970+18*91</f>
        <v>3608</v>
      </c>
      <c r="G18" s="6" t="s">
        <v>63</v>
      </c>
    </row>
    <row r="19" spans="1:7">
      <c r="A19" s="4">
        <v>16</v>
      </c>
      <c r="B19" s="6" t="s">
        <v>64</v>
      </c>
      <c r="C19" s="6" t="s">
        <v>65</v>
      </c>
      <c r="D19" s="6" t="s">
        <v>66</v>
      </c>
      <c r="E19" s="6" t="s">
        <v>67</v>
      </c>
      <c r="F19" s="8">
        <v>1970</v>
      </c>
      <c r="G19" s="6" t="s">
        <v>68</v>
      </c>
    </row>
    <row r="20" spans="1:7">
      <c r="A20" s="4">
        <v>17</v>
      </c>
      <c r="B20" s="6" t="s">
        <v>64</v>
      </c>
      <c r="C20" s="6" t="s">
        <v>69</v>
      </c>
      <c r="D20" s="6" t="s">
        <v>70</v>
      </c>
      <c r="E20" s="6" t="s">
        <v>67</v>
      </c>
      <c r="F20" s="8">
        <v>1970</v>
      </c>
      <c r="G20" s="6" t="s">
        <v>71</v>
      </c>
    </row>
    <row r="21" spans="1:7">
      <c r="A21" s="4">
        <v>18</v>
      </c>
      <c r="B21" s="6" t="s">
        <v>64</v>
      </c>
      <c r="C21" s="6" t="s">
        <v>72</v>
      </c>
      <c r="D21" s="6" t="s">
        <v>73</v>
      </c>
      <c r="E21" s="6" t="s">
        <v>67</v>
      </c>
      <c r="F21" s="8">
        <v>1970</v>
      </c>
      <c r="G21" s="6" t="s">
        <v>71</v>
      </c>
    </row>
    <row r="22" spans="1:7">
      <c r="A22" s="10" t="s">
        <v>74</v>
      </c>
      <c r="B22" s="11"/>
      <c r="C22" s="11"/>
      <c r="D22" s="11"/>
      <c r="E22" s="12"/>
      <c r="F22" s="13">
        <f>SUM(F4:F21)</f>
        <v>95346</v>
      </c>
      <c r="G22" s="14"/>
    </row>
  </sheetData>
  <autoFilter ref="A3:G22">
    <extLst/>
  </autoFilter>
  <mergeCells count="3">
    <mergeCell ref="B2:G2"/>
    <mergeCell ref="A22:E22"/>
    <mergeCell ref="F22:G22"/>
  </mergeCells>
  <printOptions horizontalCentered="1"/>
  <pageMargins left="0.66875" right="0.432638888888889" top="0.550694444444444" bottom="0.275" header="0.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就业见习人员补助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2022-10-24T08:17:00Z</dcterms:created>
  <dcterms:modified xsi:type="dcterms:W3CDTF">2023-11-20T08:11:37Z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BD681F4B072E4DCEB97B7C117EF13EE6_13</vt:lpwstr>
  </property>
  <property fmtid="{D5CDD505-2E9C-101B-9397-08002B2CF9AE}" pid="3" name="KSOProductBuildVer">
    <vt:lpwstr>2052-12.1.0.15374</vt:lpwstr>
  </property>
</Properties>
</file>