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<sst xmlns="http://schemas.openxmlformats.org/spreadsheetml/2006/main" count="33" uniqueCount="23">
  <si>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附件5：</t>
  </si>
  <si>
    <t>2023年武胜县企业吸纳离校两年内未就业高校毕业生社保补贴</t>
  </si>
  <si>
    <t>序号</t>
  </si>
  <si>
    <t>企业名称</t>
  </si>
  <si>
    <t>姓名</t>
  </si>
  <si>
    <t>身份证号码</t>
  </si>
  <si>
    <t>补贴月度</t>
  </si>
  <si>
    <t>申请金额</t>
  </si>
  <si>
    <t>实际补贴金额</t>
  </si>
  <si>
    <t>合计</t>
  </si>
  <si>
    <t>养老保险补贴</t>
  </si>
  <si>
    <t>医疗保险补贴</t>
  </si>
  <si>
    <t>失业保险补贴</t>
  </si>
  <si>
    <t>武胜艺步艺术培训学校有限公司</t>
  </si>
  <si>
    <t>邹佩琳</t>
  </si>
  <si>
    <t>511622********2820</t>
  </si>
  <si>
    <t>202310-202312</t>
  </si>
  <si>
    <t>李萍</t>
  </si>
  <si>
    <t>510812********0023</t>
  </si>
  <si>
    <t>何琴</t>
  </si>
  <si>
    <t>511622********5829</t>
  </si>
  <si>
    <t>高倩</t>
  </si>
  <si>
    <t>510823********5507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</si>
</sst>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D10" sqref="D10"/>
    </sheetView>
  </sheetViews>
  <sheetFormatPr defaultColWidth="9" defaultRowHeight="13.5"/>
  <cols>
    <col min="1" max="1" width="3.5" style="3" customWidth="1"/>
    <col min="2" max="2" width="27.375" style="3" customWidth="1"/>
    <col min="3" max="3" width="6.25" style="3" customWidth="1"/>
    <col min="4" max="4" width="19.3833333333333" style="3" customWidth="1"/>
    <col min="5" max="5" width="14.925" style="3" customWidth="1"/>
    <col min="6" max="6" width="9.125" style="3" customWidth="1"/>
    <col min="7" max="7" width="7.60833333333333" style="3" customWidth="1"/>
    <col min="8" max="8" width="6.75" style="3" customWidth="1"/>
    <col min="9" max="9" width="8.875" style="3" customWidth="1"/>
    <col min="10" max="10" width="7.45" style="3" customWidth="1"/>
    <col min="11" max="11" width="7.75" style="3" customWidth="1"/>
    <col min="12" max="12" width="8.875" style="3" customWidth="1"/>
    <col min="13" max="16384" width="9" style="1"/>
  </cols>
  <sheetData>
    <row r="1" spans="1:2">
      <c r="A1" s="4" t="s">
        <v>0</v>
      </c>
      <c r="B1" s="4"/>
    </row>
    <row r="2" s="1" customFormat="1" ht="3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19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/>
      <c r="H3" s="8"/>
      <c r="I3" s="7" t="s">
        <v>8</v>
      </c>
      <c r="J3" s="7"/>
      <c r="K3" s="8"/>
      <c r="L3" s="6" t="s">
        <v>9</v>
      </c>
    </row>
    <row r="4" s="2" customFormat="1" ht="48" customHeight="1" spans="1:12">
      <c r="A4" s="6"/>
      <c r="B4" s="6"/>
      <c r="C4" s="6"/>
      <c r="D4" s="6"/>
      <c r="E4" s="6"/>
      <c r="F4" s="6" t="s">
        <v>10</v>
      </c>
      <c r="G4" s="6" t="s">
        <v>11</v>
      </c>
      <c r="H4" s="6" t="s">
        <v>12</v>
      </c>
      <c r="I4" s="6" t="s">
        <v>10</v>
      </c>
      <c r="J4" s="6" t="s">
        <v>11</v>
      </c>
      <c r="K4" s="6" t="s">
        <v>12</v>
      </c>
      <c r="L4" s="6"/>
    </row>
    <row r="5" s="1" customFormat="1" ht="22" customHeight="1" spans="1:12">
      <c r="A5" s="9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10">
        <f t="shared" ref="F5:F8" si="0">679.36*3</f>
        <v>2038.08</v>
      </c>
      <c r="G5" s="9">
        <v>0</v>
      </c>
      <c r="H5" s="9">
        <f t="shared" ref="H5:H8" si="1">25.48*3</f>
        <v>76.44</v>
      </c>
      <c r="I5" s="10">
        <f t="shared" ref="I5:I8" si="2">679.36*3</f>
        <v>2038.08</v>
      </c>
      <c r="J5" s="9">
        <v>0</v>
      </c>
      <c r="K5" s="9">
        <f t="shared" ref="K5:K8" si="3">25.48*3</f>
        <v>76.44</v>
      </c>
      <c r="L5" s="9">
        <f>SUM(I5:K5)</f>
        <v>2114.52</v>
      </c>
    </row>
    <row r="6" s="1" customFormat="1" ht="22" customHeight="1" spans="1:12">
      <c r="A6" s="9">
        <v>2</v>
      </c>
      <c r="B6" s="9" t="s">
        <v>13</v>
      </c>
      <c r="C6" s="9" t="s">
        <v>17</v>
      </c>
      <c r="D6" s="9" t="s">
        <v>18</v>
      </c>
      <c r="E6" s="9" t="s">
        <v>16</v>
      </c>
      <c r="F6" s="10">
        <f t="shared" si="0"/>
        <v>2038.08</v>
      </c>
      <c r="G6" s="9">
        <f t="shared" ref="G6:G8" si="4">1058.46</f>
        <v>1058.46</v>
      </c>
      <c r="H6" s="9">
        <f t="shared" si="1"/>
        <v>76.44</v>
      </c>
      <c r="I6" s="10">
        <f t="shared" si="2"/>
        <v>2038.08</v>
      </c>
      <c r="J6" s="9">
        <f t="shared" ref="J6:J8" si="5">1058.46</f>
        <v>1058.46</v>
      </c>
      <c r="K6" s="9">
        <f t="shared" si="3"/>
        <v>76.44</v>
      </c>
      <c r="L6" s="9">
        <f>SUM(I6:K6)</f>
        <v>3172.98</v>
      </c>
    </row>
    <row r="7" s="1" customFormat="1" ht="22" customHeight="1" spans="1:12">
      <c r="A7" s="9">
        <v>3</v>
      </c>
      <c r="B7" s="9" t="s">
        <v>13</v>
      </c>
      <c r="C7" s="9" t="s">
        <v>19</v>
      </c>
      <c r="D7" s="9" t="s">
        <v>20</v>
      </c>
      <c r="E7" s="9" t="s">
        <v>16</v>
      </c>
      <c r="F7" s="10">
        <f t="shared" si="0"/>
        <v>2038.08</v>
      </c>
      <c r="G7" s="9">
        <f t="shared" si="4"/>
        <v>1058.46</v>
      </c>
      <c r="H7" s="9">
        <f t="shared" si="1"/>
        <v>76.44</v>
      </c>
      <c r="I7" s="10">
        <f t="shared" si="2"/>
        <v>2038.08</v>
      </c>
      <c r="J7" s="9">
        <f t="shared" si="5"/>
        <v>1058.46</v>
      </c>
      <c r="K7" s="9">
        <f t="shared" si="3"/>
        <v>76.44</v>
      </c>
      <c r="L7" s="9">
        <f>SUM(I7:K7)</f>
        <v>3172.98</v>
      </c>
    </row>
    <row r="8" s="1" customFormat="1" ht="22" customHeight="1" spans="1:12">
      <c r="A8" s="9">
        <v>4</v>
      </c>
      <c r="B8" s="9" t="s">
        <v>13</v>
      </c>
      <c r="C8" s="9" t="s">
        <v>21</v>
      </c>
      <c r="D8" s="9" t="s">
        <v>22</v>
      </c>
      <c r="E8" s="9" t="s">
        <v>16</v>
      </c>
      <c r="F8" s="10">
        <f t="shared" si="0"/>
        <v>2038.08</v>
      </c>
      <c r="G8" s="9">
        <f t="shared" si="4"/>
        <v>1058.46</v>
      </c>
      <c r="H8" s="9">
        <f t="shared" si="1"/>
        <v>76.44</v>
      </c>
      <c r="I8" s="10">
        <f t="shared" si="2"/>
        <v>2038.08</v>
      </c>
      <c r="J8" s="9">
        <f t="shared" si="5"/>
        <v>1058.46</v>
      </c>
      <c r="K8" s="9">
        <f t="shared" si="3"/>
        <v>76.44</v>
      </c>
      <c r="L8" s="9">
        <f>SUM(I8:K8)</f>
        <v>3172.98</v>
      </c>
    </row>
    <row r="9" s="1" customFormat="1" ht="22" customHeight="1" spans="1:12">
      <c r="A9" s="9" t="s">
        <v>9</v>
      </c>
      <c r="B9" s="9"/>
      <c r="C9" s="9"/>
      <c r="D9" s="9"/>
      <c r="E9" s="9"/>
      <c r="F9" s="9">
        <f t="shared" ref="F9:L9" si="6">SUM(F5:F8)</f>
        <v>8152.32</v>
      </c>
      <c r="G9" s="9">
        <f t="shared" si="6"/>
        <v>3175.38</v>
      </c>
      <c r="H9" s="9">
        <f t="shared" si="6"/>
        <v>305.76</v>
      </c>
      <c r="I9" s="9">
        <f t="shared" si="6"/>
        <v>8152.32</v>
      </c>
      <c r="J9" s="9">
        <f t="shared" si="6"/>
        <v>3175.38</v>
      </c>
      <c r="K9" s="9">
        <f t="shared" si="6"/>
        <v>305.76</v>
      </c>
      <c r="L9" s="9">
        <f t="shared" si="6"/>
        <v>11633.46</v>
      </c>
    </row>
  </sheetData>
  <mergeCells count="11">
    <mergeCell ref="A1:B1"/>
    <mergeCell ref="A2:L2"/>
    <mergeCell ref="F3:H3"/>
    <mergeCell ref="I3:K3"/>
    <mergeCell ref="A9:E9"/>
    <mergeCell ref="A3:A4"/>
    <mergeCell ref="B3:B4"/>
    <mergeCell ref="C3:C4"/>
    <mergeCell ref="D3:D4"/>
    <mergeCell ref="E3:E4"/>
    <mergeCell ref="L3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Teddy(_べ)</cp:lastModifiedBy>
  <dcterms:created xsi:type="dcterms:W3CDTF">2024-05-07T05:20:00Z</dcterms:created>
  <dcterms:modified xsi:type="dcterms:W3CDTF">2024-05-11T08:54:55Z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8295B71FF40243E5BC6800D303AEBDC9_13</vt:lpwstr>
  </property>
  <property fmtid="{D5CDD505-2E9C-101B-9397-08002B2CF9AE}" pid="3" name="KSOProductBuildVer">
    <vt:lpwstr>2052-12.1.0.16417</vt:lpwstr>
  </property>
</Properties>
</file>