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<sst xmlns="http://schemas.openxmlformats.org/spreadsheetml/2006/main" count="669" uniqueCount="310">
  <si>
    <t>武胜县2026年公开招聘社区工作者考试总成绩、职位排名及体检入围人员名单（岗位代码2026001）</t>
  </si>
  <si>
    <t>序号</t>
  </si>
  <si>
    <t>姓名</t>
  </si>
  <si>
    <t>性别</t>
  </si>
  <si>
    <t>报考岗位</t>
  </si>
  <si>
    <t>准考证号</t>
  </si>
  <si>
    <t>笔试得分</t>
  </si>
  <si>
    <t>加分</t>
  </si>
  <si>
    <t>笔试成绩</t>
  </si>
  <si>
    <t>笔试折合分
（60%）</t>
  </si>
  <si>
    <t>面试得分</t>
  </si>
  <si>
    <t>面试折合分
（40%）</t>
  </si>
  <si>
    <t>考试总成绩</t>
  </si>
  <si>
    <t>排名</t>
  </si>
  <si>
    <t>备注</t>
  </si>
  <si>
    <t>李维</t>
  </si>
  <si>
    <t>女</t>
  </si>
  <si>
    <t>社区工作者</t>
  </si>
  <si>
    <t>20260011613</t>
  </si>
  <si>
    <t>入围体检</t>
  </si>
  <si>
    <t>陈春容</t>
  </si>
  <si>
    <t>20260010228</t>
  </si>
  <si>
    <t>胡晓燕</t>
  </si>
  <si>
    <t>20260011719</t>
  </si>
  <si>
    <t>杨轩</t>
  </si>
  <si>
    <t>男</t>
  </si>
  <si>
    <t>20260013119</t>
  </si>
  <si>
    <t>张智翔</t>
  </si>
  <si>
    <t>20260010410</t>
  </si>
  <si>
    <t>江蝶</t>
  </si>
  <si>
    <t>20260013427</t>
  </si>
  <si>
    <t>张小兰</t>
  </si>
  <si>
    <t>20260011820</t>
  </si>
  <si>
    <t>张译云</t>
  </si>
  <si>
    <t>20260012105</t>
  </si>
  <si>
    <t>陈孜</t>
  </si>
  <si>
    <t>20260011817</t>
  </si>
  <si>
    <t>盛燕</t>
  </si>
  <si>
    <t>20260010329</t>
  </si>
  <si>
    <t>陈怡</t>
  </si>
  <si>
    <t>20260011816</t>
  </si>
  <si>
    <t>李俊兰</t>
  </si>
  <si>
    <t>20260011220</t>
  </si>
  <si>
    <t>蒋伟</t>
  </si>
  <si>
    <t>20260011427</t>
  </si>
  <si>
    <t>王霞</t>
  </si>
  <si>
    <t>20260011717</t>
  </si>
  <si>
    <t>陈栩</t>
  </si>
  <si>
    <t>20260012818</t>
  </si>
  <si>
    <t>覃雯</t>
  </si>
  <si>
    <t>20260012710</t>
  </si>
  <si>
    <t>杨雪玲</t>
  </si>
  <si>
    <t>20260014202</t>
  </si>
  <si>
    <t>刘超</t>
  </si>
  <si>
    <t>20260010713</t>
  </si>
  <si>
    <t>罗玲</t>
  </si>
  <si>
    <t>20260012402</t>
  </si>
  <si>
    <t>孙海欣</t>
  </si>
  <si>
    <t>20260012920</t>
  </si>
  <si>
    <t>周东</t>
  </si>
  <si>
    <t>20260012520</t>
  </si>
  <si>
    <t>唐乙</t>
  </si>
  <si>
    <t>20260011005</t>
  </si>
  <si>
    <t>陈阳</t>
  </si>
  <si>
    <t>20260012023</t>
  </si>
  <si>
    <t>余凤</t>
  </si>
  <si>
    <t>20260011923</t>
  </si>
  <si>
    <t>刘燕</t>
  </si>
  <si>
    <t>20260011516</t>
  </si>
  <si>
    <t>刘佳</t>
  </si>
  <si>
    <t>20260010527</t>
  </si>
  <si>
    <t>胡诗悦</t>
  </si>
  <si>
    <t>20260013403</t>
  </si>
  <si>
    <t>黄鑫</t>
  </si>
  <si>
    <t>20260010505</t>
  </si>
  <si>
    <t>孙欢</t>
  </si>
  <si>
    <t>20260014110</t>
  </si>
  <si>
    <t>王首栋</t>
  </si>
  <si>
    <t>20260010516</t>
  </si>
  <si>
    <t>汤胤</t>
  </si>
  <si>
    <t>20260013728</t>
  </si>
  <si>
    <t>邓颜昆</t>
  </si>
  <si>
    <t>20260012608</t>
  </si>
  <si>
    <t>江孟烛</t>
  </si>
  <si>
    <t>20260012415</t>
  </si>
  <si>
    <t>刘若飞</t>
  </si>
  <si>
    <t>20260012124</t>
  </si>
  <si>
    <t>张悦琳</t>
  </si>
  <si>
    <t>20260013228</t>
  </si>
  <si>
    <t>李汶杭</t>
  </si>
  <si>
    <t>20260011622</t>
  </si>
  <si>
    <t>杨晶晶</t>
  </si>
  <si>
    <t>20260013823</t>
  </si>
  <si>
    <t>杨松祥</t>
  </si>
  <si>
    <t>20260010708</t>
  </si>
  <si>
    <t>李重阳</t>
  </si>
  <si>
    <t>20260010111</t>
  </si>
  <si>
    <t>杨竟意</t>
  </si>
  <si>
    <t>20260013815</t>
  </si>
  <si>
    <t>吕勤</t>
  </si>
  <si>
    <t>20260010419</t>
  </si>
  <si>
    <t>王婷</t>
  </si>
  <si>
    <t>20260010208</t>
  </si>
  <si>
    <t>张冬林</t>
  </si>
  <si>
    <t>20260012126</t>
  </si>
  <si>
    <t>赵雯雨</t>
  </si>
  <si>
    <t>20260012026</t>
  </si>
  <si>
    <t>郭莹</t>
  </si>
  <si>
    <t>20260012210</t>
  </si>
  <si>
    <t>刘欣</t>
  </si>
  <si>
    <t>20260014017</t>
  </si>
  <si>
    <t>徐贤博</t>
  </si>
  <si>
    <t>20260010912</t>
  </si>
  <si>
    <t>曹婷</t>
  </si>
  <si>
    <t>20260010122</t>
  </si>
  <si>
    <t>尹鹤翔</t>
  </si>
  <si>
    <t>20260011521</t>
  </si>
  <si>
    <t>黄祯</t>
  </si>
  <si>
    <t>20260011503</t>
  </si>
  <si>
    <t>田艺娟</t>
  </si>
  <si>
    <t>20260011910</t>
  </si>
  <si>
    <t>刘宝艳</t>
  </si>
  <si>
    <t>20260010629</t>
  </si>
  <si>
    <t>唐维</t>
  </si>
  <si>
    <t>20260010125</t>
  </si>
  <si>
    <t>杨闽湘</t>
  </si>
  <si>
    <t>20260012618</t>
  </si>
  <si>
    <t>王坪阳</t>
  </si>
  <si>
    <t>20260013315</t>
  </si>
  <si>
    <t>蒋倩</t>
  </si>
  <si>
    <t>20260010611</t>
  </si>
  <si>
    <t>朱泉蓉</t>
  </si>
  <si>
    <t>20260013313</t>
  </si>
  <si>
    <t>谭凯</t>
  </si>
  <si>
    <t>20260011425</t>
  </si>
  <si>
    <t>舒蜜</t>
  </si>
  <si>
    <t>20260010211</t>
  </si>
  <si>
    <t>谭雨</t>
  </si>
  <si>
    <t>20260010209</t>
  </si>
  <si>
    <t>颜璐</t>
  </si>
  <si>
    <t>20260012624</t>
  </si>
  <si>
    <t>张芊芊</t>
  </si>
  <si>
    <t>20260010126</t>
  </si>
  <si>
    <t>何盈盈</t>
  </si>
  <si>
    <t>20260010807</t>
  </si>
  <si>
    <t>易书芹</t>
  </si>
  <si>
    <t>20260011510</t>
  </si>
  <si>
    <t>秦雨</t>
  </si>
  <si>
    <t>20260011210</t>
  </si>
  <si>
    <t>余秋月</t>
  </si>
  <si>
    <t>20260012304</t>
  </si>
  <si>
    <t>吴琳瑶</t>
  </si>
  <si>
    <t>20260010425</t>
  </si>
  <si>
    <t>曹芳</t>
  </si>
  <si>
    <t>20260011706</t>
  </si>
  <si>
    <t>龚艺</t>
  </si>
  <si>
    <t>20260011404</t>
  </si>
  <si>
    <t>谭皓月</t>
  </si>
  <si>
    <t>20260010508</t>
  </si>
  <si>
    <t>谭静</t>
  </si>
  <si>
    <t>20260012512</t>
  </si>
  <si>
    <t>江鑫</t>
  </si>
  <si>
    <t>20260010421</t>
  </si>
  <si>
    <t>付丽</t>
  </si>
  <si>
    <t>20260010618</t>
  </si>
  <si>
    <t>杨园园</t>
  </si>
  <si>
    <t>20260013207</t>
  </si>
  <si>
    <t>刘斌</t>
  </si>
  <si>
    <t>20260011311</t>
  </si>
  <si>
    <t>张梦诗</t>
  </si>
  <si>
    <t>20260013227</t>
  </si>
  <si>
    <t>冉辰</t>
  </si>
  <si>
    <t>20260013629</t>
  </si>
  <si>
    <t>李一芳</t>
  </si>
  <si>
    <t>20260011429</t>
  </si>
  <si>
    <t>于小雯</t>
  </si>
  <si>
    <t>20260013626</t>
  </si>
  <si>
    <t>范清</t>
  </si>
  <si>
    <t>20260011001</t>
  </si>
  <si>
    <t>秦浩洋</t>
  </si>
  <si>
    <t>20260013222</t>
  </si>
  <si>
    <t>杜阳</t>
  </si>
  <si>
    <t>20260011625</t>
  </si>
  <si>
    <t>刘维昔</t>
  </si>
  <si>
    <t>20260013212</t>
  </si>
  <si>
    <t>何波</t>
  </si>
  <si>
    <t>20260013716</t>
  </si>
  <si>
    <t>李心语</t>
  </si>
  <si>
    <t>20260011616</t>
  </si>
  <si>
    <t>陈朋</t>
  </si>
  <si>
    <t>20260011803</t>
  </si>
  <si>
    <t>肖雪芹</t>
  </si>
  <si>
    <t>20260012004</t>
  </si>
  <si>
    <t>文艳芳</t>
  </si>
  <si>
    <t>20260010230</t>
  </si>
  <si>
    <t>邓莹</t>
  </si>
  <si>
    <t>20260011614</t>
  </si>
  <si>
    <t>刘慧</t>
  </si>
  <si>
    <t>20260013805</t>
  </si>
  <si>
    <t>蒋虹</t>
  </si>
  <si>
    <t>20260012910</t>
  </si>
  <si>
    <t>李彩云</t>
  </si>
  <si>
    <t>20260013821</t>
  </si>
  <si>
    <t>金鑫</t>
  </si>
  <si>
    <t>20260010401</t>
  </si>
  <si>
    <t>杨航</t>
  </si>
  <si>
    <t>20260013008</t>
  </si>
  <si>
    <t>陈虹红</t>
  </si>
  <si>
    <t>20260013628</t>
  </si>
  <si>
    <t>周莉</t>
  </si>
  <si>
    <t>20260011114</t>
  </si>
  <si>
    <t>李平安</t>
  </si>
  <si>
    <t>20260012724</t>
  </si>
  <si>
    <t>刘芳</t>
  </si>
  <si>
    <t>20260011327</t>
  </si>
  <si>
    <t>王秋婷</t>
  </si>
  <si>
    <t>20260010916</t>
  </si>
  <si>
    <t>张颖</t>
  </si>
  <si>
    <t>20260012202</t>
  </si>
  <si>
    <t>李逸云</t>
  </si>
  <si>
    <t>20260011822</t>
  </si>
  <si>
    <t>蒋倩蕊</t>
  </si>
  <si>
    <t>20260013220</t>
  </si>
  <si>
    <t>20260012714</t>
  </si>
  <si>
    <t>郭襄</t>
  </si>
  <si>
    <t>20260011317</t>
  </si>
  <si>
    <t>李芳</t>
  </si>
  <si>
    <t>20260013509</t>
  </si>
  <si>
    <t>方丽</t>
  </si>
  <si>
    <t>20260012909</t>
  </si>
  <si>
    <t>雷婷婷</t>
  </si>
  <si>
    <t>20260013329</t>
  </si>
  <si>
    <t>粟容</t>
  </si>
  <si>
    <t>20260011117</t>
  </si>
  <si>
    <t>20260010510</t>
  </si>
  <si>
    <t>张碧灵</t>
  </si>
  <si>
    <t>20260010529</t>
  </si>
  <si>
    <t>黄睿</t>
  </si>
  <si>
    <t>20260010418</t>
  </si>
  <si>
    <t>张灿</t>
  </si>
  <si>
    <t>20260013711</t>
  </si>
  <si>
    <t>杨雪琴</t>
  </si>
  <si>
    <t>20260012925</t>
  </si>
  <si>
    <t>唐嘉仪</t>
  </si>
  <si>
    <t>20260010711</t>
  </si>
  <si>
    <t>彭珊</t>
  </si>
  <si>
    <t>20260012106</t>
  </si>
  <si>
    <t>郭秋萍</t>
  </si>
  <si>
    <t>20260011523</t>
  </si>
  <si>
    <t>何博</t>
  </si>
  <si>
    <t>20260010619</t>
  </si>
  <si>
    <t>邓鑫奎</t>
  </si>
  <si>
    <t>20260012313</t>
  </si>
  <si>
    <t>龙宇</t>
  </si>
  <si>
    <t>20260010107</t>
  </si>
  <si>
    <t>何慧</t>
  </si>
  <si>
    <t>20260013223</t>
  </si>
  <si>
    <t>陈瑶</t>
  </si>
  <si>
    <t>20260010628</t>
  </si>
  <si>
    <t>余丽</t>
  </si>
  <si>
    <t>20260011520</t>
  </si>
  <si>
    <t>焦玲</t>
  </si>
  <si>
    <t>20260012715</t>
  </si>
  <si>
    <t>张孟君</t>
  </si>
  <si>
    <t>20260012325</t>
  </si>
  <si>
    <t>王佳怡</t>
  </si>
  <si>
    <t>20260011725</t>
  </si>
  <si>
    <t>周佳</t>
  </si>
  <si>
    <t>20260011419</t>
  </si>
  <si>
    <t>陈虹嘉</t>
  </si>
  <si>
    <t>20260011201</t>
  </si>
  <si>
    <t>冯丹娇</t>
  </si>
  <si>
    <t>20260012921</t>
  </si>
  <si>
    <t>杨露</t>
  </si>
  <si>
    <t>20260010915</t>
  </si>
  <si>
    <t>段媛</t>
  </si>
  <si>
    <t>20260010526</t>
  </si>
  <si>
    <t>王娇</t>
  </si>
  <si>
    <t>20260013020</t>
  </si>
  <si>
    <t>面试缺考</t>
  </si>
  <si>
    <t>江松林</t>
  </si>
  <si>
    <t>20260010405</t>
  </si>
  <si>
    <t>刘思含</t>
  </si>
  <si>
    <t>20260012516</t>
  </si>
  <si>
    <t>瞿亚菲</t>
  </si>
  <si>
    <t>20260011624</t>
  </si>
  <si>
    <t>汤蕊烛</t>
  </si>
  <si>
    <t>20260011307</t>
  </si>
  <si>
    <t>刘芷妘</t>
  </si>
  <si>
    <t>20260010614</t>
  </si>
  <si>
    <t>俄吉丹真</t>
  </si>
  <si>
    <t>20260013208</t>
  </si>
  <si>
    <t>张艺</t>
  </si>
  <si>
    <t>20260014128</t>
  </si>
  <si>
    <t>练福会</t>
  </si>
  <si>
    <t>20260012123</t>
  </si>
  <si>
    <t>陈世凤</t>
  </si>
  <si>
    <t>20260010921</t>
  </si>
  <si>
    <t>彭俊豪</t>
  </si>
  <si>
    <t>20260012320</t>
  </si>
  <si>
    <t>陈双辉</t>
  </si>
  <si>
    <t>20260010221</t>
  </si>
  <si>
    <t>罗文坤</t>
  </si>
  <si>
    <t>20260014112</t>
  </si>
  <si>
    <t>段冰柔</t>
  </si>
  <si>
    <t>20260011328</t>
  </si>
  <si>
    <t>谭莹</t>
  </si>
  <si>
    <t>20260013503</t>
  </si>
  <si>
    <t>杨超</t>
  </si>
  <si>
    <t>20260011023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</si>
</sst>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_ "/>
    <numFmt numFmtId="178" formatCode="#,##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8"/>
  <sheetViews>
    <sheetView tabSelected="1" workbookViewId="0">
      <selection activeCell="R11" sqref="R11"/>
    </sheetView>
  </sheetViews>
  <sheetFormatPr defaultColWidth="9" defaultRowHeight="13.5"/>
  <cols>
    <col min="1" max="1" width="5.54166666666667" customWidth="1"/>
    <col min="2" max="2" width="9.54166666666667" customWidth="1"/>
    <col min="3" max="3" width="5.725" customWidth="1"/>
    <col min="4" max="4" width="12.875" hidden="1" customWidth="1"/>
    <col min="5" max="5" width="12.9083333333333" customWidth="1"/>
    <col min="6" max="7" width="9" customWidth="1"/>
    <col min="8" max="8" width="10.25" customWidth="1"/>
    <col min="9" max="9" width="11.125" style="1" customWidth="1"/>
    <col min="10" max="10" width="9" style="1" customWidth="1"/>
    <col min="11" max="11" width="12.25" style="1" customWidth="1"/>
    <col min="12" max="12" width="12" style="2" customWidth="1"/>
    <col min="13" max="13" width="9.45833333333333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3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5" t="s">
        <v>11</v>
      </c>
      <c r="L2" s="4" t="s">
        <v>12</v>
      </c>
      <c r="M2" s="4" t="s">
        <v>13</v>
      </c>
      <c r="N2" s="4" t="s">
        <v>14</v>
      </c>
    </row>
    <row r="3" ht="15" customHeight="1" spans="1:14">
      <c r="A3" s="6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8">
        <v>71.2</v>
      </c>
      <c r="G3" s="8"/>
      <c r="H3" s="8">
        <f t="shared" ref="H3:H66" si="0">F3+G3</f>
        <v>71.2</v>
      </c>
      <c r="I3" s="9">
        <f t="shared" ref="I3:I66" si="1">H3*0.6</f>
        <v>42.72</v>
      </c>
      <c r="J3" s="10">
        <v>81.728</v>
      </c>
      <c r="K3" s="10">
        <f t="shared" ref="K3:K66" si="2">J3*0.4</f>
        <v>32.6912</v>
      </c>
      <c r="L3" s="11">
        <f t="shared" ref="L3:L66" si="3">I3+K3</f>
        <v>75.4112</v>
      </c>
      <c r="M3" s="6">
        <f t="shared" ref="M3:M66" si="4">RANK(L3,$L$3:$L$200,0)</f>
        <v>1</v>
      </c>
      <c r="N3" s="12" t="s">
        <v>19</v>
      </c>
    </row>
    <row r="4" ht="15" customHeight="1" spans="1:14">
      <c r="A4" s="6">
        <v>2</v>
      </c>
      <c r="B4" s="7" t="s">
        <v>20</v>
      </c>
      <c r="C4" s="7" t="s">
        <v>16</v>
      </c>
      <c r="D4" s="7" t="s">
        <v>17</v>
      </c>
      <c r="E4" s="7" t="s">
        <v>21</v>
      </c>
      <c r="F4" s="8">
        <v>67.25</v>
      </c>
      <c r="G4" s="8">
        <v>2</v>
      </c>
      <c r="H4" s="8">
        <f t="shared" si="0"/>
        <v>69.25</v>
      </c>
      <c r="I4" s="9">
        <f t="shared" si="1"/>
        <v>41.55</v>
      </c>
      <c r="J4" s="10">
        <v>83.032</v>
      </c>
      <c r="K4" s="10">
        <f t="shared" si="2"/>
        <v>33.2128</v>
      </c>
      <c r="L4" s="11">
        <f t="shared" si="3"/>
        <v>74.7628</v>
      </c>
      <c r="M4" s="6">
        <f t="shared" si="4"/>
        <v>2</v>
      </c>
      <c r="N4" s="12" t="s">
        <v>19</v>
      </c>
    </row>
    <row r="5" ht="15" customHeight="1" spans="1:14">
      <c r="A5" s="6">
        <v>3</v>
      </c>
      <c r="B5" s="7" t="s">
        <v>22</v>
      </c>
      <c r="C5" s="7" t="s">
        <v>16</v>
      </c>
      <c r="D5" s="7" t="s">
        <v>17</v>
      </c>
      <c r="E5" s="7" t="s">
        <v>23</v>
      </c>
      <c r="F5" s="8">
        <v>69.65</v>
      </c>
      <c r="G5" s="8"/>
      <c r="H5" s="8">
        <f t="shared" si="0"/>
        <v>69.65</v>
      </c>
      <c r="I5" s="9">
        <f t="shared" si="1"/>
        <v>41.79</v>
      </c>
      <c r="J5" s="10">
        <v>82.336</v>
      </c>
      <c r="K5" s="10">
        <f t="shared" si="2"/>
        <v>32.9344</v>
      </c>
      <c r="L5" s="11">
        <f t="shared" si="3"/>
        <v>74.7244</v>
      </c>
      <c r="M5" s="6">
        <f t="shared" si="4"/>
        <v>3</v>
      </c>
      <c r="N5" s="12" t="s">
        <v>19</v>
      </c>
    </row>
    <row r="6" ht="15" customHeight="1" spans="1:14">
      <c r="A6" s="6">
        <v>4</v>
      </c>
      <c r="B6" s="7" t="s">
        <v>24</v>
      </c>
      <c r="C6" s="7" t="s">
        <v>25</v>
      </c>
      <c r="D6" s="7" t="s">
        <v>17</v>
      </c>
      <c r="E6" s="7" t="s">
        <v>26</v>
      </c>
      <c r="F6" s="8">
        <v>67.5</v>
      </c>
      <c r="G6" s="8"/>
      <c r="H6" s="8">
        <f t="shared" si="0"/>
        <v>67.5</v>
      </c>
      <c r="I6" s="9">
        <f t="shared" si="1"/>
        <v>40.5</v>
      </c>
      <c r="J6" s="10">
        <v>85.02</v>
      </c>
      <c r="K6" s="10">
        <f t="shared" si="2"/>
        <v>34.008</v>
      </c>
      <c r="L6" s="11">
        <f t="shared" si="3"/>
        <v>74.508</v>
      </c>
      <c r="M6" s="6">
        <f t="shared" si="4"/>
        <v>4</v>
      </c>
      <c r="N6" s="12" t="s">
        <v>19</v>
      </c>
    </row>
    <row r="7" ht="15" customHeight="1" spans="1:14">
      <c r="A7" s="6">
        <v>5</v>
      </c>
      <c r="B7" s="7" t="s">
        <v>27</v>
      </c>
      <c r="C7" s="7" t="s">
        <v>25</v>
      </c>
      <c r="D7" s="7" t="s">
        <v>17</v>
      </c>
      <c r="E7" s="7" t="s">
        <v>28</v>
      </c>
      <c r="F7" s="8">
        <v>68.25</v>
      </c>
      <c r="G7" s="8"/>
      <c r="H7" s="8">
        <f t="shared" si="0"/>
        <v>68.25</v>
      </c>
      <c r="I7" s="9">
        <f t="shared" si="1"/>
        <v>40.95</v>
      </c>
      <c r="J7" s="10">
        <v>83.092</v>
      </c>
      <c r="K7" s="10">
        <f t="shared" si="2"/>
        <v>33.2368</v>
      </c>
      <c r="L7" s="11">
        <f t="shared" si="3"/>
        <v>74.1868</v>
      </c>
      <c r="M7" s="6">
        <f t="shared" si="4"/>
        <v>5</v>
      </c>
      <c r="N7" s="12" t="s">
        <v>19</v>
      </c>
    </row>
    <row r="8" ht="15" customHeight="1" spans="1:14">
      <c r="A8" s="6">
        <v>6</v>
      </c>
      <c r="B8" s="7" t="s">
        <v>29</v>
      </c>
      <c r="C8" s="7" t="s">
        <v>16</v>
      </c>
      <c r="D8" s="7" t="s">
        <v>17</v>
      </c>
      <c r="E8" s="7" t="s">
        <v>30</v>
      </c>
      <c r="F8" s="8">
        <v>64.05</v>
      </c>
      <c r="G8" s="8">
        <v>2</v>
      </c>
      <c r="H8" s="8">
        <f t="shared" si="0"/>
        <v>66.05</v>
      </c>
      <c r="I8" s="9">
        <f t="shared" si="1"/>
        <v>39.63</v>
      </c>
      <c r="J8" s="10">
        <v>86.122</v>
      </c>
      <c r="K8" s="10">
        <f t="shared" si="2"/>
        <v>34.4488</v>
      </c>
      <c r="L8" s="11">
        <f t="shared" si="3"/>
        <v>74.0788</v>
      </c>
      <c r="M8" s="6">
        <f t="shared" si="4"/>
        <v>6</v>
      </c>
      <c r="N8" s="12" t="s">
        <v>19</v>
      </c>
    </row>
    <row r="9" ht="15" customHeight="1" spans="1:14">
      <c r="A9" s="6">
        <v>7</v>
      </c>
      <c r="B9" s="7" t="s">
        <v>31</v>
      </c>
      <c r="C9" s="7" t="s">
        <v>16</v>
      </c>
      <c r="D9" s="7" t="s">
        <v>17</v>
      </c>
      <c r="E9" s="7" t="s">
        <v>32</v>
      </c>
      <c r="F9" s="8">
        <v>67.3</v>
      </c>
      <c r="G9" s="8"/>
      <c r="H9" s="8">
        <f t="shared" si="0"/>
        <v>67.3</v>
      </c>
      <c r="I9" s="9">
        <f t="shared" si="1"/>
        <v>40.38</v>
      </c>
      <c r="J9" s="10">
        <v>83.644</v>
      </c>
      <c r="K9" s="10">
        <f t="shared" si="2"/>
        <v>33.4576</v>
      </c>
      <c r="L9" s="11">
        <f t="shared" si="3"/>
        <v>73.8376</v>
      </c>
      <c r="M9" s="6">
        <f t="shared" si="4"/>
        <v>7</v>
      </c>
      <c r="N9" s="12" t="s">
        <v>19</v>
      </c>
    </row>
    <row r="10" ht="15" customHeight="1" spans="1:14">
      <c r="A10" s="6">
        <v>8</v>
      </c>
      <c r="B10" s="7" t="s">
        <v>33</v>
      </c>
      <c r="C10" s="7" t="s">
        <v>16</v>
      </c>
      <c r="D10" s="7" t="s">
        <v>17</v>
      </c>
      <c r="E10" s="7" t="s">
        <v>34</v>
      </c>
      <c r="F10" s="8">
        <v>67.5</v>
      </c>
      <c r="G10" s="8"/>
      <c r="H10" s="8">
        <f t="shared" si="0"/>
        <v>67.5</v>
      </c>
      <c r="I10" s="9">
        <f t="shared" si="1"/>
        <v>40.5</v>
      </c>
      <c r="J10" s="10">
        <v>83.34</v>
      </c>
      <c r="K10" s="10">
        <f t="shared" si="2"/>
        <v>33.336</v>
      </c>
      <c r="L10" s="11">
        <f t="shared" si="3"/>
        <v>73.836</v>
      </c>
      <c r="M10" s="6">
        <f t="shared" si="4"/>
        <v>8</v>
      </c>
      <c r="N10" s="12" t="s">
        <v>19</v>
      </c>
    </row>
    <row r="11" ht="15" customHeight="1" spans="1:14">
      <c r="A11" s="6">
        <v>9</v>
      </c>
      <c r="B11" s="7" t="s">
        <v>35</v>
      </c>
      <c r="C11" s="7" t="s">
        <v>16</v>
      </c>
      <c r="D11" s="7" t="s">
        <v>17</v>
      </c>
      <c r="E11" s="7" t="s">
        <v>36</v>
      </c>
      <c r="F11" s="8">
        <v>65.85</v>
      </c>
      <c r="G11" s="8"/>
      <c r="H11" s="8">
        <f t="shared" si="0"/>
        <v>65.85</v>
      </c>
      <c r="I11" s="9">
        <f t="shared" si="1"/>
        <v>39.51</v>
      </c>
      <c r="J11" s="10">
        <v>85.134</v>
      </c>
      <c r="K11" s="10">
        <f t="shared" si="2"/>
        <v>34.0536</v>
      </c>
      <c r="L11" s="11">
        <f t="shared" si="3"/>
        <v>73.5636</v>
      </c>
      <c r="M11" s="6">
        <f t="shared" si="4"/>
        <v>9</v>
      </c>
      <c r="N11" s="12" t="s">
        <v>19</v>
      </c>
    </row>
    <row r="12" ht="15" customHeight="1" spans="1:14">
      <c r="A12" s="6">
        <v>10</v>
      </c>
      <c r="B12" s="7" t="s">
        <v>37</v>
      </c>
      <c r="C12" s="7" t="s">
        <v>16</v>
      </c>
      <c r="D12" s="7" t="s">
        <v>17</v>
      </c>
      <c r="E12" s="7" t="s">
        <v>38</v>
      </c>
      <c r="F12" s="8">
        <v>66.65</v>
      </c>
      <c r="G12" s="8"/>
      <c r="H12" s="8">
        <f t="shared" si="0"/>
        <v>66.65</v>
      </c>
      <c r="I12" s="9">
        <f t="shared" si="1"/>
        <v>39.99</v>
      </c>
      <c r="J12" s="10">
        <v>83.718</v>
      </c>
      <c r="K12" s="10">
        <f t="shared" si="2"/>
        <v>33.4872</v>
      </c>
      <c r="L12" s="11">
        <f t="shared" si="3"/>
        <v>73.4772</v>
      </c>
      <c r="M12" s="6">
        <f t="shared" si="4"/>
        <v>10</v>
      </c>
      <c r="N12" s="12" t="s">
        <v>19</v>
      </c>
    </row>
    <row r="13" ht="15" customHeight="1" spans="1:14">
      <c r="A13" s="6">
        <v>11</v>
      </c>
      <c r="B13" s="7" t="s">
        <v>39</v>
      </c>
      <c r="C13" s="7" t="s">
        <v>16</v>
      </c>
      <c r="D13" s="7" t="s">
        <v>17</v>
      </c>
      <c r="E13" s="7" t="s">
        <v>40</v>
      </c>
      <c r="F13" s="8">
        <v>67.15</v>
      </c>
      <c r="G13" s="8"/>
      <c r="H13" s="8">
        <f t="shared" si="0"/>
        <v>67.15</v>
      </c>
      <c r="I13" s="9">
        <f t="shared" si="1"/>
        <v>40.29</v>
      </c>
      <c r="J13" s="10">
        <v>82.472</v>
      </c>
      <c r="K13" s="10">
        <f t="shared" si="2"/>
        <v>32.9888</v>
      </c>
      <c r="L13" s="11">
        <f t="shared" si="3"/>
        <v>73.2788</v>
      </c>
      <c r="M13" s="6">
        <f t="shared" si="4"/>
        <v>11</v>
      </c>
      <c r="N13" s="12" t="s">
        <v>19</v>
      </c>
    </row>
    <row r="14" ht="15" customHeight="1" spans="1:14">
      <c r="A14" s="6">
        <v>12</v>
      </c>
      <c r="B14" s="7" t="s">
        <v>41</v>
      </c>
      <c r="C14" s="7" t="s">
        <v>16</v>
      </c>
      <c r="D14" s="7" t="s">
        <v>17</v>
      </c>
      <c r="E14" s="7" t="s">
        <v>42</v>
      </c>
      <c r="F14" s="8">
        <v>66.1</v>
      </c>
      <c r="G14" s="8"/>
      <c r="H14" s="8">
        <f t="shared" si="0"/>
        <v>66.1</v>
      </c>
      <c r="I14" s="9">
        <f t="shared" si="1"/>
        <v>39.66</v>
      </c>
      <c r="J14" s="10">
        <v>83.198</v>
      </c>
      <c r="K14" s="10">
        <f t="shared" si="2"/>
        <v>33.2792</v>
      </c>
      <c r="L14" s="11">
        <f t="shared" si="3"/>
        <v>72.9392</v>
      </c>
      <c r="M14" s="6">
        <f t="shared" si="4"/>
        <v>12</v>
      </c>
      <c r="N14" s="12" t="s">
        <v>19</v>
      </c>
    </row>
    <row r="15" ht="15" customHeight="1" spans="1:14">
      <c r="A15" s="6">
        <v>13</v>
      </c>
      <c r="B15" s="7" t="s">
        <v>43</v>
      </c>
      <c r="C15" s="7" t="s">
        <v>25</v>
      </c>
      <c r="D15" s="7" t="s">
        <v>17</v>
      </c>
      <c r="E15" s="7" t="s">
        <v>44</v>
      </c>
      <c r="F15" s="8">
        <v>63.25</v>
      </c>
      <c r="G15" s="8">
        <v>2</v>
      </c>
      <c r="H15" s="8">
        <f t="shared" si="0"/>
        <v>65.25</v>
      </c>
      <c r="I15" s="9">
        <f t="shared" si="1"/>
        <v>39.15</v>
      </c>
      <c r="J15" s="10">
        <v>84.244</v>
      </c>
      <c r="K15" s="10">
        <f t="shared" si="2"/>
        <v>33.6976</v>
      </c>
      <c r="L15" s="11">
        <f t="shared" si="3"/>
        <v>72.8476</v>
      </c>
      <c r="M15" s="6">
        <f t="shared" si="4"/>
        <v>13</v>
      </c>
      <c r="N15" s="12" t="s">
        <v>19</v>
      </c>
    </row>
    <row r="16" ht="15" customHeight="1" spans="1:14">
      <c r="A16" s="6">
        <v>14</v>
      </c>
      <c r="B16" s="7" t="s">
        <v>45</v>
      </c>
      <c r="C16" s="7" t="s">
        <v>16</v>
      </c>
      <c r="D16" s="7" t="s">
        <v>17</v>
      </c>
      <c r="E16" s="7" t="s">
        <v>46</v>
      </c>
      <c r="F16" s="8">
        <v>66.2</v>
      </c>
      <c r="G16" s="8"/>
      <c r="H16" s="8">
        <f t="shared" si="0"/>
        <v>66.2</v>
      </c>
      <c r="I16" s="9">
        <f t="shared" si="1"/>
        <v>39.72</v>
      </c>
      <c r="J16" s="10">
        <v>82.47</v>
      </c>
      <c r="K16" s="10">
        <f t="shared" si="2"/>
        <v>32.988</v>
      </c>
      <c r="L16" s="11">
        <f t="shared" si="3"/>
        <v>72.708</v>
      </c>
      <c r="M16" s="6">
        <f t="shared" si="4"/>
        <v>14</v>
      </c>
      <c r="N16" s="12" t="s">
        <v>19</v>
      </c>
    </row>
    <row r="17" ht="15" customHeight="1" spans="1:14">
      <c r="A17" s="6">
        <v>15</v>
      </c>
      <c r="B17" s="7" t="s">
        <v>47</v>
      </c>
      <c r="C17" s="7" t="s">
        <v>16</v>
      </c>
      <c r="D17" s="7" t="s">
        <v>17</v>
      </c>
      <c r="E17" s="7" t="s">
        <v>48</v>
      </c>
      <c r="F17" s="8">
        <v>67.7</v>
      </c>
      <c r="G17" s="8"/>
      <c r="H17" s="8">
        <f t="shared" si="0"/>
        <v>67.7</v>
      </c>
      <c r="I17" s="9">
        <f t="shared" si="1"/>
        <v>40.62</v>
      </c>
      <c r="J17" s="10">
        <v>79.806</v>
      </c>
      <c r="K17" s="10">
        <f t="shared" si="2"/>
        <v>31.9224</v>
      </c>
      <c r="L17" s="11">
        <f t="shared" si="3"/>
        <v>72.5424</v>
      </c>
      <c r="M17" s="6">
        <f t="shared" si="4"/>
        <v>15</v>
      </c>
      <c r="N17" s="12" t="s">
        <v>19</v>
      </c>
    </row>
    <row r="18" ht="15" customHeight="1" spans="1:14">
      <c r="A18" s="6">
        <v>16</v>
      </c>
      <c r="B18" s="7" t="s">
        <v>49</v>
      </c>
      <c r="C18" s="7" t="s">
        <v>16</v>
      </c>
      <c r="D18" s="7" t="s">
        <v>17</v>
      </c>
      <c r="E18" s="7" t="s">
        <v>50</v>
      </c>
      <c r="F18" s="8">
        <v>65.95</v>
      </c>
      <c r="G18" s="8"/>
      <c r="H18" s="8">
        <f t="shared" si="0"/>
        <v>65.95</v>
      </c>
      <c r="I18" s="9">
        <f t="shared" si="1"/>
        <v>39.57</v>
      </c>
      <c r="J18" s="10">
        <v>82.414</v>
      </c>
      <c r="K18" s="10">
        <f t="shared" si="2"/>
        <v>32.9656</v>
      </c>
      <c r="L18" s="11">
        <f t="shared" si="3"/>
        <v>72.5356</v>
      </c>
      <c r="M18" s="6">
        <f t="shared" si="4"/>
        <v>16</v>
      </c>
      <c r="N18" s="12" t="s">
        <v>19</v>
      </c>
    </row>
    <row r="19" ht="15" customHeight="1" spans="1:14">
      <c r="A19" s="6">
        <v>17</v>
      </c>
      <c r="B19" s="7" t="s">
        <v>51</v>
      </c>
      <c r="C19" s="7" t="s">
        <v>16</v>
      </c>
      <c r="D19" s="7" t="s">
        <v>17</v>
      </c>
      <c r="E19" s="7" t="s">
        <v>52</v>
      </c>
      <c r="F19" s="8">
        <v>64.95</v>
      </c>
      <c r="G19" s="8"/>
      <c r="H19" s="8">
        <f t="shared" si="0"/>
        <v>64.95</v>
      </c>
      <c r="I19" s="9">
        <f t="shared" si="1"/>
        <v>38.97</v>
      </c>
      <c r="J19" s="10">
        <v>83.806</v>
      </c>
      <c r="K19" s="10">
        <f t="shared" si="2"/>
        <v>33.5224</v>
      </c>
      <c r="L19" s="11">
        <f t="shared" si="3"/>
        <v>72.4924</v>
      </c>
      <c r="M19" s="6">
        <f t="shared" si="4"/>
        <v>17</v>
      </c>
      <c r="N19" s="12" t="s">
        <v>19</v>
      </c>
    </row>
    <row r="20" ht="15" customHeight="1" spans="1:14">
      <c r="A20" s="6">
        <v>18</v>
      </c>
      <c r="B20" s="7" t="s">
        <v>53</v>
      </c>
      <c r="C20" s="7" t="s">
        <v>16</v>
      </c>
      <c r="D20" s="7" t="s">
        <v>17</v>
      </c>
      <c r="E20" s="7" t="s">
        <v>54</v>
      </c>
      <c r="F20" s="8">
        <v>66.75</v>
      </c>
      <c r="G20" s="8"/>
      <c r="H20" s="8">
        <f t="shared" si="0"/>
        <v>66.75</v>
      </c>
      <c r="I20" s="9">
        <f t="shared" si="1"/>
        <v>40.05</v>
      </c>
      <c r="J20" s="10">
        <v>80.774</v>
      </c>
      <c r="K20" s="10">
        <f t="shared" si="2"/>
        <v>32.3096</v>
      </c>
      <c r="L20" s="11">
        <f t="shared" si="3"/>
        <v>72.3596</v>
      </c>
      <c r="M20" s="6">
        <f t="shared" si="4"/>
        <v>18</v>
      </c>
      <c r="N20" s="12" t="s">
        <v>19</v>
      </c>
    </row>
    <row r="21" ht="15" customHeight="1" spans="1:14">
      <c r="A21" s="6">
        <v>19</v>
      </c>
      <c r="B21" s="7" t="s">
        <v>55</v>
      </c>
      <c r="C21" s="7" t="s">
        <v>16</v>
      </c>
      <c r="D21" s="7" t="s">
        <v>17</v>
      </c>
      <c r="E21" s="7" t="s">
        <v>56</v>
      </c>
      <c r="F21" s="8">
        <v>64.55</v>
      </c>
      <c r="G21" s="8"/>
      <c r="H21" s="8">
        <f t="shared" si="0"/>
        <v>64.55</v>
      </c>
      <c r="I21" s="9">
        <f t="shared" si="1"/>
        <v>38.73</v>
      </c>
      <c r="J21" s="10">
        <v>83.68</v>
      </c>
      <c r="K21" s="10">
        <f t="shared" si="2"/>
        <v>33.472</v>
      </c>
      <c r="L21" s="11">
        <f t="shared" si="3"/>
        <v>72.202</v>
      </c>
      <c r="M21" s="6">
        <f t="shared" si="4"/>
        <v>19</v>
      </c>
      <c r="N21" s="12" t="s">
        <v>19</v>
      </c>
    </row>
    <row r="22" ht="15" customHeight="1" spans="1:14">
      <c r="A22" s="6">
        <v>20</v>
      </c>
      <c r="B22" s="7" t="s">
        <v>57</v>
      </c>
      <c r="C22" s="7" t="s">
        <v>16</v>
      </c>
      <c r="D22" s="7" t="s">
        <v>17</v>
      </c>
      <c r="E22" s="7" t="s">
        <v>58</v>
      </c>
      <c r="F22" s="8">
        <v>65</v>
      </c>
      <c r="G22" s="8"/>
      <c r="H22" s="8">
        <f t="shared" si="0"/>
        <v>65</v>
      </c>
      <c r="I22" s="9">
        <f t="shared" si="1"/>
        <v>39</v>
      </c>
      <c r="J22" s="10">
        <v>81.688</v>
      </c>
      <c r="K22" s="10">
        <f t="shared" si="2"/>
        <v>32.6752</v>
      </c>
      <c r="L22" s="11">
        <f t="shared" si="3"/>
        <v>71.6752</v>
      </c>
      <c r="M22" s="6">
        <f t="shared" si="4"/>
        <v>20</v>
      </c>
      <c r="N22" s="12" t="s">
        <v>19</v>
      </c>
    </row>
    <row r="23" ht="15" customHeight="1" spans="1:14">
      <c r="A23" s="6">
        <v>21</v>
      </c>
      <c r="B23" s="7" t="s">
        <v>59</v>
      </c>
      <c r="C23" s="7" t="s">
        <v>25</v>
      </c>
      <c r="D23" s="7" t="s">
        <v>17</v>
      </c>
      <c r="E23" s="7" t="s">
        <v>60</v>
      </c>
      <c r="F23" s="8">
        <v>65.55</v>
      </c>
      <c r="G23" s="8"/>
      <c r="H23" s="8">
        <f t="shared" si="0"/>
        <v>65.55</v>
      </c>
      <c r="I23" s="9">
        <f t="shared" si="1"/>
        <v>39.33</v>
      </c>
      <c r="J23" s="10">
        <v>80.646</v>
      </c>
      <c r="K23" s="10">
        <f t="shared" si="2"/>
        <v>32.2584</v>
      </c>
      <c r="L23" s="11">
        <f t="shared" si="3"/>
        <v>71.5884</v>
      </c>
      <c r="M23" s="6">
        <f t="shared" si="4"/>
        <v>21</v>
      </c>
      <c r="N23" s="12" t="s">
        <v>19</v>
      </c>
    </row>
    <row r="24" ht="15" customHeight="1" spans="1:14">
      <c r="A24" s="6">
        <v>22</v>
      </c>
      <c r="B24" s="7" t="s">
        <v>61</v>
      </c>
      <c r="C24" s="7" t="s">
        <v>16</v>
      </c>
      <c r="D24" s="7" t="s">
        <v>17</v>
      </c>
      <c r="E24" s="7" t="s">
        <v>62</v>
      </c>
      <c r="F24" s="8">
        <v>65.3</v>
      </c>
      <c r="G24" s="8"/>
      <c r="H24" s="8">
        <f t="shared" si="0"/>
        <v>65.3</v>
      </c>
      <c r="I24" s="9">
        <f t="shared" si="1"/>
        <v>39.18</v>
      </c>
      <c r="J24" s="10">
        <v>80.992</v>
      </c>
      <c r="K24" s="10">
        <f t="shared" si="2"/>
        <v>32.3968</v>
      </c>
      <c r="L24" s="11">
        <f t="shared" si="3"/>
        <v>71.5768</v>
      </c>
      <c r="M24" s="6">
        <f t="shared" si="4"/>
        <v>22</v>
      </c>
      <c r="N24" s="12" t="s">
        <v>19</v>
      </c>
    </row>
    <row r="25" ht="15" customHeight="1" spans="1:14">
      <c r="A25" s="6">
        <v>23</v>
      </c>
      <c r="B25" s="7" t="s">
        <v>63</v>
      </c>
      <c r="C25" s="7" t="s">
        <v>25</v>
      </c>
      <c r="D25" s="7" t="s">
        <v>17</v>
      </c>
      <c r="E25" s="7" t="s">
        <v>64</v>
      </c>
      <c r="F25" s="8">
        <v>63.25</v>
      </c>
      <c r="G25" s="8"/>
      <c r="H25" s="8">
        <f t="shared" si="0"/>
        <v>63.25</v>
      </c>
      <c r="I25" s="9">
        <f t="shared" si="1"/>
        <v>37.95</v>
      </c>
      <c r="J25" s="10">
        <v>83.804</v>
      </c>
      <c r="K25" s="10">
        <f t="shared" si="2"/>
        <v>33.5216</v>
      </c>
      <c r="L25" s="11">
        <f t="shared" si="3"/>
        <v>71.4716</v>
      </c>
      <c r="M25" s="6">
        <f t="shared" si="4"/>
        <v>23</v>
      </c>
      <c r="N25" s="12" t="s">
        <v>19</v>
      </c>
    </row>
    <row r="26" ht="15" customHeight="1" spans="1:14">
      <c r="A26" s="6">
        <v>24</v>
      </c>
      <c r="B26" s="7" t="s">
        <v>65</v>
      </c>
      <c r="C26" s="7" t="s">
        <v>16</v>
      </c>
      <c r="D26" s="7" t="s">
        <v>17</v>
      </c>
      <c r="E26" s="7" t="s">
        <v>66</v>
      </c>
      <c r="F26" s="8">
        <v>60.55</v>
      </c>
      <c r="G26" s="8">
        <v>2</v>
      </c>
      <c r="H26" s="8">
        <f t="shared" si="0"/>
        <v>62.55</v>
      </c>
      <c r="I26" s="9">
        <f t="shared" si="1"/>
        <v>37.53</v>
      </c>
      <c r="J26" s="10">
        <v>84.42</v>
      </c>
      <c r="K26" s="10">
        <f t="shared" si="2"/>
        <v>33.768</v>
      </c>
      <c r="L26" s="11">
        <f t="shared" si="3"/>
        <v>71.298</v>
      </c>
      <c r="M26" s="6">
        <f t="shared" si="4"/>
        <v>24</v>
      </c>
      <c r="N26" s="12" t="s">
        <v>19</v>
      </c>
    </row>
    <row r="27" ht="15" customHeight="1" spans="1:14">
      <c r="A27" s="6">
        <v>25</v>
      </c>
      <c r="B27" s="7" t="s">
        <v>67</v>
      </c>
      <c r="C27" s="7" t="s">
        <v>16</v>
      </c>
      <c r="D27" s="7" t="s">
        <v>17</v>
      </c>
      <c r="E27" s="7" t="s">
        <v>68</v>
      </c>
      <c r="F27" s="8">
        <v>63.2</v>
      </c>
      <c r="G27" s="8"/>
      <c r="H27" s="8">
        <f t="shared" si="0"/>
        <v>63.2</v>
      </c>
      <c r="I27" s="9">
        <f t="shared" si="1"/>
        <v>37.92</v>
      </c>
      <c r="J27" s="10">
        <v>83.38</v>
      </c>
      <c r="K27" s="10">
        <f t="shared" si="2"/>
        <v>33.352</v>
      </c>
      <c r="L27" s="11">
        <f t="shared" si="3"/>
        <v>71.272</v>
      </c>
      <c r="M27" s="6">
        <f t="shared" si="4"/>
        <v>25</v>
      </c>
      <c r="N27" s="12" t="s">
        <v>19</v>
      </c>
    </row>
    <row r="28" ht="15" customHeight="1" spans="1:14">
      <c r="A28" s="6">
        <v>26</v>
      </c>
      <c r="B28" s="7" t="s">
        <v>69</v>
      </c>
      <c r="C28" s="7" t="s">
        <v>16</v>
      </c>
      <c r="D28" s="7" t="s">
        <v>17</v>
      </c>
      <c r="E28" s="7" t="s">
        <v>70</v>
      </c>
      <c r="F28" s="8">
        <v>63.3</v>
      </c>
      <c r="G28" s="8"/>
      <c r="H28" s="8">
        <f t="shared" si="0"/>
        <v>63.3</v>
      </c>
      <c r="I28" s="9">
        <f t="shared" si="1"/>
        <v>37.98</v>
      </c>
      <c r="J28" s="10">
        <v>83.2</v>
      </c>
      <c r="K28" s="10">
        <f t="shared" si="2"/>
        <v>33.28</v>
      </c>
      <c r="L28" s="11">
        <f t="shared" si="3"/>
        <v>71.26</v>
      </c>
      <c r="M28" s="6">
        <f t="shared" si="4"/>
        <v>26</v>
      </c>
      <c r="N28" s="12" t="s">
        <v>19</v>
      </c>
    </row>
    <row r="29" ht="15" customHeight="1" spans="1:14">
      <c r="A29" s="6">
        <v>27</v>
      </c>
      <c r="B29" s="7" t="s">
        <v>71</v>
      </c>
      <c r="C29" s="7" t="s">
        <v>16</v>
      </c>
      <c r="D29" s="7" t="s">
        <v>17</v>
      </c>
      <c r="E29" s="7" t="s">
        <v>72</v>
      </c>
      <c r="F29" s="8">
        <v>64.25</v>
      </c>
      <c r="G29" s="8"/>
      <c r="H29" s="8">
        <f t="shared" si="0"/>
        <v>64.25</v>
      </c>
      <c r="I29" s="9">
        <f t="shared" si="1"/>
        <v>38.55</v>
      </c>
      <c r="J29" s="10">
        <v>81.716</v>
      </c>
      <c r="K29" s="10">
        <f t="shared" si="2"/>
        <v>32.6864</v>
      </c>
      <c r="L29" s="11">
        <f t="shared" si="3"/>
        <v>71.2364</v>
      </c>
      <c r="M29" s="6">
        <f t="shared" si="4"/>
        <v>27</v>
      </c>
      <c r="N29" s="12" t="s">
        <v>19</v>
      </c>
    </row>
    <row r="30" ht="15" customHeight="1" spans="1:14">
      <c r="A30" s="6">
        <v>28</v>
      </c>
      <c r="B30" s="7" t="s">
        <v>73</v>
      </c>
      <c r="C30" s="7" t="s">
        <v>25</v>
      </c>
      <c r="D30" s="7" t="s">
        <v>17</v>
      </c>
      <c r="E30" s="7" t="s">
        <v>74</v>
      </c>
      <c r="F30" s="8">
        <v>64.4</v>
      </c>
      <c r="G30" s="8"/>
      <c r="H30" s="8">
        <f t="shared" si="0"/>
        <v>64.4</v>
      </c>
      <c r="I30" s="9">
        <f t="shared" si="1"/>
        <v>38.64</v>
      </c>
      <c r="J30" s="10">
        <v>81.472</v>
      </c>
      <c r="K30" s="10">
        <f t="shared" si="2"/>
        <v>32.5888</v>
      </c>
      <c r="L30" s="11">
        <f t="shared" si="3"/>
        <v>71.2288</v>
      </c>
      <c r="M30" s="6">
        <f t="shared" si="4"/>
        <v>28</v>
      </c>
      <c r="N30" s="12" t="s">
        <v>19</v>
      </c>
    </row>
    <row r="31" ht="15" customHeight="1" spans="1:14">
      <c r="A31" s="6">
        <v>29</v>
      </c>
      <c r="B31" s="7" t="s">
        <v>75</v>
      </c>
      <c r="C31" s="7" t="s">
        <v>16</v>
      </c>
      <c r="D31" s="7" t="s">
        <v>17</v>
      </c>
      <c r="E31" s="7" t="s">
        <v>76</v>
      </c>
      <c r="F31" s="8">
        <v>62.65</v>
      </c>
      <c r="G31" s="8"/>
      <c r="H31" s="8">
        <f t="shared" si="0"/>
        <v>62.65</v>
      </c>
      <c r="I31" s="9">
        <f t="shared" si="1"/>
        <v>37.59</v>
      </c>
      <c r="J31" s="10">
        <v>83.884</v>
      </c>
      <c r="K31" s="10">
        <f t="shared" si="2"/>
        <v>33.5536</v>
      </c>
      <c r="L31" s="11">
        <f t="shared" si="3"/>
        <v>71.1436</v>
      </c>
      <c r="M31" s="6">
        <f t="shared" si="4"/>
        <v>29</v>
      </c>
      <c r="N31" s="12" t="s">
        <v>19</v>
      </c>
    </row>
    <row r="32" ht="15" customHeight="1" spans="1:14">
      <c r="A32" s="6">
        <v>30</v>
      </c>
      <c r="B32" s="7" t="s">
        <v>77</v>
      </c>
      <c r="C32" s="7" t="s">
        <v>25</v>
      </c>
      <c r="D32" s="7" t="s">
        <v>17</v>
      </c>
      <c r="E32" s="7" t="s">
        <v>78</v>
      </c>
      <c r="F32" s="8">
        <v>63.85</v>
      </c>
      <c r="G32" s="8"/>
      <c r="H32" s="8">
        <f t="shared" si="0"/>
        <v>63.85</v>
      </c>
      <c r="I32" s="9">
        <f t="shared" si="1"/>
        <v>38.31</v>
      </c>
      <c r="J32" s="10">
        <v>82.024</v>
      </c>
      <c r="K32" s="10">
        <f t="shared" si="2"/>
        <v>32.8096</v>
      </c>
      <c r="L32" s="11">
        <f t="shared" si="3"/>
        <v>71.1196</v>
      </c>
      <c r="M32" s="6">
        <f t="shared" si="4"/>
        <v>30</v>
      </c>
      <c r="N32" s="12" t="s">
        <v>19</v>
      </c>
    </row>
    <row r="33" ht="15" customHeight="1" spans="1:14">
      <c r="A33" s="6">
        <v>31</v>
      </c>
      <c r="B33" s="7" t="s">
        <v>79</v>
      </c>
      <c r="C33" s="7" t="s">
        <v>16</v>
      </c>
      <c r="D33" s="7" t="s">
        <v>17</v>
      </c>
      <c r="E33" s="7" t="s">
        <v>80</v>
      </c>
      <c r="F33" s="8">
        <v>62.85</v>
      </c>
      <c r="G33" s="8"/>
      <c r="H33" s="8">
        <f t="shared" si="0"/>
        <v>62.85</v>
      </c>
      <c r="I33" s="9">
        <f t="shared" si="1"/>
        <v>37.71</v>
      </c>
      <c r="J33" s="10">
        <v>83.414</v>
      </c>
      <c r="K33" s="10">
        <f t="shared" si="2"/>
        <v>33.3656</v>
      </c>
      <c r="L33" s="11">
        <f t="shared" si="3"/>
        <v>71.0756</v>
      </c>
      <c r="M33" s="6">
        <f t="shared" si="4"/>
        <v>31</v>
      </c>
      <c r="N33" s="12" t="s">
        <v>19</v>
      </c>
    </row>
    <row r="34" ht="15" customHeight="1" spans="1:14">
      <c r="A34" s="6">
        <v>32</v>
      </c>
      <c r="B34" s="7" t="s">
        <v>81</v>
      </c>
      <c r="C34" s="7" t="s">
        <v>25</v>
      </c>
      <c r="D34" s="7" t="s">
        <v>17</v>
      </c>
      <c r="E34" s="7" t="s">
        <v>82</v>
      </c>
      <c r="F34" s="8">
        <v>63.65</v>
      </c>
      <c r="G34" s="8"/>
      <c r="H34" s="8">
        <f t="shared" si="0"/>
        <v>63.65</v>
      </c>
      <c r="I34" s="9">
        <f t="shared" si="1"/>
        <v>38.19</v>
      </c>
      <c r="J34" s="10">
        <v>82.076</v>
      </c>
      <c r="K34" s="10">
        <f t="shared" si="2"/>
        <v>32.8304</v>
      </c>
      <c r="L34" s="11">
        <f t="shared" si="3"/>
        <v>71.0204</v>
      </c>
      <c r="M34" s="6">
        <f t="shared" si="4"/>
        <v>32</v>
      </c>
      <c r="N34" s="12" t="s">
        <v>19</v>
      </c>
    </row>
    <row r="35" ht="15" customHeight="1" spans="1:14">
      <c r="A35" s="6">
        <v>33</v>
      </c>
      <c r="B35" s="7" t="s">
        <v>83</v>
      </c>
      <c r="C35" s="7" t="s">
        <v>16</v>
      </c>
      <c r="D35" s="7" t="s">
        <v>17</v>
      </c>
      <c r="E35" s="7" t="s">
        <v>84</v>
      </c>
      <c r="F35" s="8">
        <v>64.05</v>
      </c>
      <c r="G35" s="8"/>
      <c r="H35" s="8">
        <f t="shared" si="0"/>
        <v>64.05</v>
      </c>
      <c r="I35" s="9">
        <f t="shared" si="1"/>
        <v>38.43</v>
      </c>
      <c r="J35" s="10">
        <v>81.174</v>
      </c>
      <c r="K35" s="10">
        <f t="shared" si="2"/>
        <v>32.4696</v>
      </c>
      <c r="L35" s="11">
        <f t="shared" si="3"/>
        <v>70.8996</v>
      </c>
      <c r="M35" s="6">
        <f t="shared" si="4"/>
        <v>33</v>
      </c>
      <c r="N35" s="12" t="s">
        <v>19</v>
      </c>
    </row>
    <row r="36" ht="15" customHeight="1" spans="1:14">
      <c r="A36" s="6">
        <v>34</v>
      </c>
      <c r="B36" s="7" t="s">
        <v>85</v>
      </c>
      <c r="C36" s="7" t="s">
        <v>25</v>
      </c>
      <c r="D36" s="7" t="s">
        <v>17</v>
      </c>
      <c r="E36" s="7" t="s">
        <v>86</v>
      </c>
      <c r="F36" s="8">
        <v>63.1</v>
      </c>
      <c r="G36" s="8"/>
      <c r="H36" s="8">
        <f t="shared" si="0"/>
        <v>63.1</v>
      </c>
      <c r="I36" s="9">
        <f t="shared" si="1"/>
        <v>37.86</v>
      </c>
      <c r="J36" s="10">
        <v>82.596</v>
      </c>
      <c r="K36" s="10">
        <f t="shared" si="2"/>
        <v>33.0384</v>
      </c>
      <c r="L36" s="11">
        <f t="shared" si="3"/>
        <v>70.8984</v>
      </c>
      <c r="M36" s="6">
        <f t="shared" si="4"/>
        <v>34</v>
      </c>
      <c r="N36" s="12" t="s">
        <v>19</v>
      </c>
    </row>
    <row r="37" ht="15" customHeight="1" spans="1:14">
      <c r="A37" s="6">
        <v>35</v>
      </c>
      <c r="B37" s="7" t="s">
        <v>87</v>
      </c>
      <c r="C37" s="7" t="s">
        <v>16</v>
      </c>
      <c r="D37" s="7" t="s">
        <v>17</v>
      </c>
      <c r="E37" s="7" t="s">
        <v>88</v>
      </c>
      <c r="F37" s="8">
        <v>63.4</v>
      </c>
      <c r="G37" s="8"/>
      <c r="H37" s="8">
        <f t="shared" si="0"/>
        <v>63.4</v>
      </c>
      <c r="I37" s="9">
        <f t="shared" si="1"/>
        <v>38.04</v>
      </c>
      <c r="J37" s="10">
        <v>81.954</v>
      </c>
      <c r="K37" s="10">
        <f t="shared" si="2"/>
        <v>32.7816</v>
      </c>
      <c r="L37" s="11">
        <f t="shared" si="3"/>
        <v>70.8216</v>
      </c>
      <c r="M37" s="6">
        <f t="shared" si="4"/>
        <v>35</v>
      </c>
      <c r="N37" s="12" t="s">
        <v>19</v>
      </c>
    </row>
    <row r="38" ht="15" customHeight="1" spans="1:14">
      <c r="A38" s="6">
        <v>36</v>
      </c>
      <c r="B38" s="7" t="s">
        <v>89</v>
      </c>
      <c r="C38" s="7" t="s">
        <v>25</v>
      </c>
      <c r="D38" s="7" t="s">
        <v>17</v>
      </c>
      <c r="E38" s="7" t="s">
        <v>90</v>
      </c>
      <c r="F38" s="8">
        <v>62.9</v>
      </c>
      <c r="G38" s="8"/>
      <c r="H38" s="8">
        <f t="shared" si="0"/>
        <v>62.9</v>
      </c>
      <c r="I38" s="9">
        <f t="shared" si="1"/>
        <v>37.74</v>
      </c>
      <c r="J38" s="10">
        <v>82.56</v>
      </c>
      <c r="K38" s="10">
        <f t="shared" si="2"/>
        <v>33.024</v>
      </c>
      <c r="L38" s="11">
        <f t="shared" si="3"/>
        <v>70.764</v>
      </c>
      <c r="M38" s="6">
        <f t="shared" si="4"/>
        <v>36</v>
      </c>
      <c r="N38" s="12" t="s">
        <v>19</v>
      </c>
    </row>
    <row r="39" ht="15" customHeight="1" spans="1:14">
      <c r="A39" s="6">
        <v>37</v>
      </c>
      <c r="B39" s="7" t="s">
        <v>91</v>
      </c>
      <c r="C39" s="7" t="s">
        <v>16</v>
      </c>
      <c r="D39" s="7" t="s">
        <v>17</v>
      </c>
      <c r="E39" s="7" t="s">
        <v>92</v>
      </c>
      <c r="F39" s="8">
        <v>63.2</v>
      </c>
      <c r="G39" s="8"/>
      <c r="H39" s="8">
        <f t="shared" si="0"/>
        <v>63.2</v>
      </c>
      <c r="I39" s="9">
        <f t="shared" si="1"/>
        <v>37.92</v>
      </c>
      <c r="J39" s="10">
        <v>81.984</v>
      </c>
      <c r="K39" s="10">
        <f t="shared" si="2"/>
        <v>32.7936</v>
      </c>
      <c r="L39" s="11">
        <f t="shared" si="3"/>
        <v>70.7136</v>
      </c>
      <c r="M39" s="6">
        <f t="shared" si="4"/>
        <v>37</v>
      </c>
      <c r="N39" s="12" t="s">
        <v>19</v>
      </c>
    </row>
    <row r="40" ht="15" customHeight="1" spans="1:14">
      <c r="A40" s="6">
        <v>38</v>
      </c>
      <c r="B40" s="7" t="s">
        <v>93</v>
      </c>
      <c r="C40" s="7" t="s">
        <v>25</v>
      </c>
      <c r="D40" s="7" t="s">
        <v>17</v>
      </c>
      <c r="E40" s="7" t="s">
        <v>94</v>
      </c>
      <c r="F40" s="8">
        <v>63.85</v>
      </c>
      <c r="G40" s="8"/>
      <c r="H40" s="8">
        <f t="shared" si="0"/>
        <v>63.85</v>
      </c>
      <c r="I40" s="9">
        <f t="shared" si="1"/>
        <v>38.31</v>
      </c>
      <c r="J40" s="10">
        <v>80.964</v>
      </c>
      <c r="K40" s="10">
        <f t="shared" si="2"/>
        <v>32.3856</v>
      </c>
      <c r="L40" s="11">
        <f t="shared" si="3"/>
        <v>70.6956</v>
      </c>
      <c r="M40" s="6">
        <f t="shared" si="4"/>
        <v>38</v>
      </c>
      <c r="N40" s="12" t="s">
        <v>19</v>
      </c>
    </row>
    <row r="41" ht="15" customHeight="1" spans="1:14">
      <c r="A41" s="6">
        <v>39</v>
      </c>
      <c r="B41" s="7" t="s">
        <v>95</v>
      </c>
      <c r="C41" s="7" t="s">
        <v>25</v>
      </c>
      <c r="D41" s="7" t="s">
        <v>17</v>
      </c>
      <c r="E41" s="7" t="s">
        <v>96</v>
      </c>
      <c r="F41" s="8">
        <v>64.2</v>
      </c>
      <c r="G41" s="8"/>
      <c r="H41" s="8">
        <f t="shared" si="0"/>
        <v>64.2</v>
      </c>
      <c r="I41" s="9">
        <f t="shared" si="1"/>
        <v>38.52</v>
      </c>
      <c r="J41" s="10">
        <v>80.366</v>
      </c>
      <c r="K41" s="10">
        <f t="shared" si="2"/>
        <v>32.1464</v>
      </c>
      <c r="L41" s="11">
        <f t="shared" si="3"/>
        <v>70.6664</v>
      </c>
      <c r="M41" s="6">
        <f t="shared" si="4"/>
        <v>39</v>
      </c>
      <c r="N41" s="12" t="s">
        <v>19</v>
      </c>
    </row>
    <row r="42" ht="15" customHeight="1" spans="1:14">
      <c r="A42" s="6">
        <v>40</v>
      </c>
      <c r="B42" s="7" t="s">
        <v>97</v>
      </c>
      <c r="C42" s="7" t="s">
        <v>16</v>
      </c>
      <c r="D42" s="7" t="s">
        <v>17</v>
      </c>
      <c r="E42" s="7" t="s">
        <v>98</v>
      </c>
      <c r="F42" s="8">
        <v>62</v>
      </c>
      <c r="G42" s="8">
        <v>2</v>
      </c>
      <c r="H42" s="8">
        <f t="shared" si="0"/>
        <v>64</v>
      </c>
      <c r="I42" s="9">
        <f t="shared" si="1"/>
        <v>38.4</v>
      </c>
      <c r="J42" s="10">
        <v>80.494</v>
      </c>
      <c r="K42" s="10">
        <f t="shared" si="2"/>
        <v>32.1976</v>
      </c>
      <c r="L42" s="11">
        <f t="shared" si="3"/>
        <v>70.5976</v>
      </c>
      <c r="M42" s="6">
        <f t="shared" si="4"/>
        <v>40</v>
      </c>
      <c r="N42" s="12" t="s">
        <v>19</v>
      </c>
    </row>
    <row r="43" ht="15" customHeight="1" spans="1:14">
      <c r="A43" s="6">
        <v>41</v>
      </c>
      <c r="B43" s="7" t="s">
        <v>99</v>
      </c>
      <c r="C43" s="7" t="s">
        <v>16</v>
      </c>
      <c r="D43" s="7" t="s">
        <v>17</v>
      </c>
      <c r="E43" s="7" t="s">
        <v>100</v>
      </c>
      <c r="F43" s="8">
        <v>62.45</v>
      </c>
      <c r="G43" s="8"/>
      <c r="H43" s="8">
        <f t="shared" si="0"/>
        <v>62.45</v>
      </c>
      <c r="I43" s="9">
        <f t="shared" si="1"/>
        <v>37.47</v>
      </c>
      <c r="J43" s="10">
        <v>82.724</v>
      </c>
      <c r="K43" s="10">
        <f t="shared" si="2"/>
        <v>33.0896</v>
      </c>
      <c r="L43" s="11">
        <f t="shared" si="3"/>
        <v>70.5596</v>
      </c>
      <c r="M43" s="6">
        <f t="shared" si="4"/>
        <v>41</v>
      </c>
      <c r="N43" s="12" t="s">
        <v>19</v>
      </c>
    </row>
    <row r="44" ht="15" customHeight="1" spans="1:14">
      <c r="A44" s="6">
        <v>42</v>
      </c>
      <c r="B44" s="7" t="s">
        <v>101</v>
      </c>
      <c r="C44" s="7" t="s">
        <v>16</v>
      </c>
      <c r="D44" s="7" t="s">
        <v>17</v>
      </c>
      <c r="E44" s="7" t="s">
        <v>102</v>
      </c>
      <c r="F44" s="8">
        <v>62.3</v>
      </c>
      <c r="G44" s="8"/>
      <c r="H44" s="8">
        <f t="shared" si="0"/>
        <v>62.3</v>
      </c>
      <c r="I44" s="9">
        <f t="shared" si="1"/>
        <v>37.38</v>
      </c>
      <c r="J44" s="10">
        <v>82.836</v>
      </c>
      <c r="K44" s="10">
        <f t="shared" si="2"/>
        <v>33.1344</v>
      </c>
      <c r="L44" s="11">
        <f t="shared" si="3"/>
        <v>70.5144</v>
      </c>
      <c r="M44" s="6">
        <f t="shared" si="4"/>
        <v>42</v>
      </c>
      <c r="N44" s="12" t="s">
        <v>19</v>
      </c>
    </row>
    <row r="45" ht="15" customHeight="1" spans="1:14">
      <c r="A45" s="6">
        <v>43</v>
      </c>
      <c r="B45" s="7" t="s">
        <v>103</v>
      </c>
      <c r="C45" s="7" t="s">
        <v>16</v>
      </c>
      <c r="D45" s="7" t="s">
        <v>17</v>
      </c>
      <c r="E45" s="7" t="s">
        <v>104</v>
      </c>
      <c r="F45" s="8">
        <v>62.35</v>
      </c>
      <c r="G45" s="8"/>
      <c r="H45" s="8">
        <f t="shared" si="0"/>
        <v>62.35</v>
      </c>
      <c r="I45" s="9">
        <f t="shared" si="1"/>
        <v>37.41</v>
      </c>
      <c r="J45" s="10">
        <v>82.672</v>
      </c>
      <c r="K45" s="10">
        <f t="shared" si="2"/>
        <v>33.0688</v>
      </c>
      <c r="L45" s="11">
        <f t="shared" si="3"/>
        <v>70.4788</v>
      </c>
      <c r="M45" s="6">
        <f t="shared" si="4"/>
        <v>43</v>
      </c>
      <c r="N45" s="12" t="s">
        <v>19</v>
      </c>
    </row>
    <row r="46" ht="15" customHeight="1" spans="1:14">
      <c r="A46" s="6">
        <v>44</v>
      </c>
      <c r="B46" s="7" t="s">
        <v>105</v>
      </c>
      <c r="C46" s="7" t="s">
        <v>16</v>
      </c>
      <c r="D46" s="7" t="s">
        <v>17</v>
      </c>
      <c r="E46" s="7" t="s">
        <v>106</v>
      </c>
      <c r="F46" s="8">
        <v>61.75</v>
      </c>
      <c r="G46" s="8"/>
      <c r="H46" s="8">
        <f t="shared" si="0"/>
        <v>61.75</v>
      </c>
      <c r="I46" s="9">
        <f t="shared" si="1"/>
        <v>37.05</v>
      </c>
      <c r="J46" s="10">
        <v>83.54</v>
      </c>
      <c r="K46" s="10">
        <f t="shared" si="2"/>
        <v>33.416</v>
      </c>
      <c r="L46" s="11">
        <f t="shared" si="3"/>
        <v>70.466</v>
      </c>
      <c r="M46" s="6">
        <f t="shared" si="4"/>
        <v>44</v>
      </c>
      <c r="N46" s="12" t="s">
        <v>19</v>
      </c>
    </row>
    <row r="47" ht="15" customHeight="1" spans="1:14">
      <c r="A47" s="6">
        <v>45</v>
      </c>
      <c r="B47" s="7" t="s">
        <v>107</v>
      </c>
      <c r="C47" s="7" t="s">
        <v>16</v>
      </c>
      <c r="D47" s="7" t="s">
        <v>17</v>
      </c>
      <c r="E47" s="7" t="s">
        <v>108</v>
      </c>
      <c r="F47" s="8">
        <v>62.15</v>
      </c>
      <c r="G47" s="8"/>
      <c r="H47" s="8">
        <f t="shared" si="0"/>
        <v>62.15</v>
      </c>
      <c r="I47" s="9">
        <f t="shared" si="1"/>
        <v>37.29</v>
      </c>
      <c r="J47" s="10">
        <v>82.882</v>
      </c>
      <c r="K47" s="10">
        <f t="shared" si="2"/>
        <v>33.1528</v>
      </c>
      <c r="L47" s="11">
        <f t="shared" si="3"/>
        <v>70.4428</v>
      </c>
      <c r="M47" s="6">
        <f t="shared" si="4"/>
        <v>45</v>
      </c>
      <c r="N47" s="12" t="s">
        <v>19</v>
      </c>
    </row>
    <row r="48" ht="15" customHeight="1" spans="1:14">
      <c r="A48" s="6">
        <v>46</v>
      </c>
      <c r="B48" s="7" t="s">
        <v>109</v>
      </c>
      <c r="C48" s="7" t="s">
        <v>16</v>
      </c>
      <c r="D48" s="7" t="s">
        <v>17</v>
      </c>
      <c r="E48" s="7" t="s">
        <v>110</v>
      </c>
      <c r="F48" s="8">
        <v>62.9</v>
      </c>
      <c r="G48" s="8"/>
      <c r="H48" s="8">
        <f t="shared" si="0"/>
        <v>62.9</v>
      </c>
      <c r="I48" s="9">
        <f t="shared" si="1"/>
        <v>37.74</v>
      </c>
      <c r="J48" s="10">
        <v>81.622</v>
      </c>
      <c r="K48" s="10">
        <f t="shared" si="2"/>
        <v>32.6488</v>
      </c>
      <c r="L48" s="11">
        <f t="shared" si="3"/>
        <v>70.3888</v>
      </c>
      <c r="M48" s="6">
        <f t="shared" si="4"/>
        <v>46</v>
      </c>
      <c r="N48" s="12" t="s">
        <v>19</v>
      </c>
    </row>
    <row r="49" ht="15" customHeight="1" spans="1:14">
      <c r="A49" s="6">
        <v>47</v>
      </c>
      <c r="B49" s="7" t="s">
        <v>111</v>
      </c>
      <c r="C49" s="7" t="s">
        <v>25</v>
      </c>
      <c r="D49" s="7" t="s">
        <v>17</v>
      </c>
      <c r="E49" s="7" t="s">
        <v>112</v>
      </c>
      <c r="F49" s="8">
        <v>62.05</v>
      </c>
      <c r="G49" s="8"/>
      <c r="H49" s="8">
        <f t="shared" si="0"/>
        <v>62.05</v>
      </c>
      <c r="I49" s="9">
        <f t="shared" si="1"/>
        <v>37.23</v>
      </c>
      <c r="J49" s="10">
        <v>82.88</v>
      </c>
      <c r="K49" s="10">
        <f t="shared" si="2"/>
        <v>33.152</v>
      </c>
      <c r="L49" s="11">
        <f t="shared" si="3"/>
        <v>70.382</v>
      </c>
      <c r="M49" s="6">
        <f t="shared" si="4"/>
        <v>47</v>
      </c>
      <c r="N49" s="12" t="s">
        <v>19</v>
      </c>
    </row>
    <row r="50" ht="15" customHeight="1" spans="1:14">
      <c r="A50" s="6">
        <v>48</v>
      </c>
      <c r="B50" s="7" t="s">
        <v>113</v>
      </c>
      <c r="C50" s="7" t="s">
        <v>16</v>
      </c>
      <c r="D50" s="7" t="s">
        <v>17</v>
      </c>
      <c r="E50" s="7" t="s">
        <v>114</v>
      </c>
      <c r="F50" s="8">
        <v>63</v>
      </c>
      <c r="G50" s="8"/>
      <c r="H50" s="8">
        <f t="shared" si="0"/>
        <v>63</v>
      </c>
      <c r="I50" s="9">
        <f t="shared" si="1"/>
        <v>37.8</v>
      </c>
      <c r="J50" s="10">
        <v>81.412</v>
      </c>
      <c r="K50" s="10">
        <f t="shared" si="2"/>
        <v>32.5648</v>
      </c>
      <c r="L50" s="11">
        <f t="shared" si="3"/>
        <v>70.3648</v>
      </c>
      <c r="M50" s="6">
        <f t="shared" si="4"/>
        <v>48</v>
      </c>
      <c r="N50" s="12" t="s">
        <v>19</v>
      </c>
    </row>
    <row r="51" ht="15" customHeight="1" spans="1:14">
      <c r="A51" s="6">
        <v>49</v>
      </c>
      <c r="B51" s="7" t="s">
        <v>115</v>
      </c>
      <c r="C51" s="7" t="s">
        <v>25</v>
      </c>
      <c r="D51" s="7" t="s">
        <v>17</v>
      </c>
      <c r="E51" s="7" t="s">
        <v>116</v>
      </c>
      <c r="F51" s="8">
        <v>62.35</v>
      </c>
      <c r="G51" s="8"/>
      <c r="H51" s="8">
        <f t="shared" si="0"/>
        <v>62.35</v>
      </c>
      <c r="I51" s="9">
        <f t="shared" si="1"/>
        <v>37.41</v>
      </c>
      <c r="J51" s="10">
        <v>82.24</v>
      </c>
      <c r="K51" s="10">
        <f t="shared" si="2"/>
        <v>32.896</v>
      </c>
      <c r="L51" s="11">
        <f t="shared" si="3"/>
        <v>70.306</v>
      </c>
      <c r="M51" s="6">
        <f t="shared" si="4"/>
        <v>49</v>
      </c>
      <c r="N51" s="12" t="s">
        <v>19</v>
      </c>
    </row>
    <row r="52" ht="15" customHeight="1" spans="1:14">
      <c r="A52" s="6">
        <v>50</v>
      </c>
      <c r="B52" s="7" t="s">
        <v>117</v>
      </c>
      <c r="C52" s="7" t="s">
        <v>16</v>
      </c>
      <c r="D52" s="7" t="s">
        <v>17</v>
      </c>
      <c r="E52" s="7" t="s">
        <v>118</v>
      </c>
      <c r="F52" s="8">
        <v>62.5</v>
      </c>
      <c r="G52" s="8"/>
      <c r="H52" s="8">
        <f t="shared" si="0"/>
        <v>62.5</v>
      </c>
      <c r="I52" s="9">
        <f t="shared" si="1"/>
        <v>37.5</v>
      </c>
      <c r="J52" s="10">
        <v>81.818</v>
      </c>
      <c r="K52" s="10">
        <f t="shared" si="2"/>
        <v>32.7272</v>
      </c>
      <c r="L52" s="11">
        <f t="shared" si="3"/>
        <v>70.2272</v>
      </c>
      <c r="M52" s="6">
        <f t="shared" si="4"/>
        <v>50</v>
      </c>
      <c r="N52" s="12" t="s">
        <v>19</v>
      </c>
    </row>
    <row r="53" ht="15" customHeight="1" spans="1:14">
      <c r="A53" s="6">
        <v>51</v>
      </c>
      <c r="B53" s="7" t="s">
        <v>119</v>
      </c>
      <c r="C53" s="7" t="s">
        <v>16</v>
      </c>
      <c r="D53" s="7" t="s">
        <v>17</v>
      </c>
      <c r="E53" s="7" t="s">
        <v>120</v>
      </c>
      <c r="F53" s="8">
        <v>61.5</v>
      </c>
      <c r="G53" s="8"/>
      <c r="H53" s="8">
        <f t="shared" si="0"/>
        <v>61.5</v>
      </c>
      <c r="I53" s="9">
        <f t="shared" si="1"/>
        <v>36.9</v>
      </c>
      <c r="J53" s="10">
        <v>83.102</v>
      </c>
      <c r="K53" s="10">
        <f t="shared" si="2"/>
        <v>33.2408</v>
      </c>
      <c r="L53" s="11">
        <f t="shared" si="3"/>
        <v>70.1408</v>
      </c>
      <c r="M53" s="6">
        <f t="shared" si="4"/>
        <v>51</v>
      </c>
      <c r="N53" s="12" t="s">
        <v>19</v>
      </c>
    </row>
    <row r="54" ht="15" customHeight="1" spans="1:14">
      <c r="A54" s="6">
        <v>52</v>
      </c>
      <c r="B54" s="7" t="s">
        <v>121</v>
      </c>
      <c r="C54" s="7" t="s">
        <v>16</v>
      </c>
      <c r="D54" s="7" t="s">
        <v>17</v>
      </c>
      <c r="E54" s="7" t="s">
        <v>122</v>
      </c>
      <c r="F54" s="8">
        <v>60.4</v>
      </c>
      <c r="G54" s="8"/>
      <c r="H54" s="8">
        <f t="shared" si="0"/>
        <v>60.4</v>
      </c>
      <c r="I54" s="9">
        <f t="shared" si="1"/>
        <v>36.24</v>
      </c>
      <c r="J54" s="10">
        <v>84.482</v>
      </c>
      <c r="K54" s="10">
        <f t="shared" si="2"/>
        <v>33.7928</v>
      </c>
      <c r="L54" s="11">
        <f t="shared" si="3"/>
        <v>70.0328</v>
      </c>
      <c r="M54" s="6">
        <f t="shared" si="4"/>
        <v>52</v>
      </c>
      <c r="N54" s="12" t="s">
        <v>19</v>
      </c>
    </row>
    <row r="55" ht="15" customHeight="1" spans="1:14">
      <c r="A55" s="6">
        <v>53</v>
      </c>
      <c r="B55" s="7" t="s">
        <v>123</v>
      </c>
      <c r="C55" s="7" t="s">
        <v>16</v>
      </c>
      <c r="D55" s="7" t="s">
        <v>17</v>
      </c>
      <c r="E55" s="7" t="s">
        <v>124</v>
      </c>
      <c r="F55" s="8">
        <v>62.35</v>
      </c>
      <c r="G55" s="8"/>
      <c r="H55" s="8">
        <f t="shared" si="0"/>
        <v>62.35</v>
      </c>
      <c r="I55" s="9">
        <f t="shared" si="1"/>
        <v>37.41</v>
      </c>
      <c r="J55" s="10">
        <v>81.466</v>
      </c>
      <c r="K55" s="10">
        <f t="shared" si="2"/>
        <v>32.5864</v>
      </c>
      <c r="L55" s="11">
        <f t="shared" si="3"/>
        <v>69.9964</v>
      </c>
      <c r="M55" s="6">
        <f t="shared" si="4"/>
        <v>53</v>
      </c>
      <c r="N55" s="12" t="s">
        <v>19</v>
      </c>
    </row>
    <row r="56" ht="15" customHeight="1" spans="1:14">
      <c r="A56" s="6">
        <v>54</v>
      </c>
      <c r="B56" s="7" t="s">
        <v>125</v>
      </c>
      <c r="C56" s="7" t="s">
        <v>16</v>
      </c>
      <c r="D56" s="7" t="s">
        <v>17</v>
      </c>
      <c r="E56" s="7" t="s">
        <v>126</v>
      </c>
      <c r="F56" s="8">
        <v>59.7</v>
      </c>
      <c r="G56" s="8"/>
      <c r="H56" s="8">
        <f t="shared" si="0"/>
        <v>59.7</v>
      </c>
      <c r="I56" s="9">
        <f t="shared" si="1"/>
        <v>35.82</v>
      </c>
      <c r="J56" s="10">
        <v>85.142</v>
      </c>
      <c r="K56" s="10">
        <f t="shared" si="2"/>
        <v>34.0568</v>
      </c>
      <c r="L56" s="11">
        <f t="shared" si="3"/>
        <v>69.8768</v>
      </c>
      <c r="M56" s="6">
        <f t="shared" si="4"/>
        <v>54</v>
      </c>
      <c r="N56" s="12" t="s">
        <v>19</v>
      </c>
    </row>
    <row r="57" ht="15" customHeight="1" spans="1:14">
      <c r="A57" s="6">
        <v>55</v>
      </c>
      <c r="B57" s="7" t="s">
        <v>127</v>
      </c>
      <c r="C57" s="7" t="s">
        <v>16</v>
      </c>
      <c r="D57" s="7" t="s">
        <v>17</v>
      </c>
      <c r="E57" s="7" t="s">
        <v>128</v>
      </c>
      <c r="F57" s="8">
        <v>60.65</v>
      </c>
      <c r="G57" s="8"/>
      <c r="H57" s="8">
        <f t="shared" si="0"/>
        <v>60.65</v>
      </c>
      <c r="I57" s="9">
        <f t="shared" si="1"/>
        <v>36.39</v>
      </c>
      <c r="J57" s="10">
        <v>83.612</v>
      </c>
      <c r="K57" s="10">
        <f t="shared" si="2"/>
        <v>33.4448</v>
      </c>
      <c r="L57" s="11">
        <f t="shared" si="3"/>
        <v>69.8348</v>
      </c>
      <c r="M57" s="6">
        <f t="shared" si="4"/>
        <v>55</v>
      </c>
      <c r="N57" s="12"/>
    </row>
    <row r="58" ht="15" customHeight="1" spans="1:14">
      <c r="A58" s="6">
        <v>56</v>
      </c>
      <c r="B58" s="7" t="s">
        <v>129</v>
      </c>
      <c r="C58" s="7" t="s">
        <v>16</v>
      </c>
      <c r="D58" s="7" t="s">
        <v>17</v>
      </c>
      <c r="E58" s="7" t="s">
        <v>130</v>
      </c>
      <c r="F58" s="8">
        <v>60.6</v>
      </c>
      <c r="G58" s="8"/>
      <c r="H58" s="8">
        <f t="shared" si="0"/>
        <v>60.6</v>
      </c>
      <c r="I58" s="9">
        <f t="shared" si="1"/>
        <v>36.36</v>
      </c>
      <c r="J58" s="10">
        <v>83.502</v>
      </c>
      <c r="K58" s="10">
        <f t="shared" si="2"/>
        <v>33.4008</v>
      </c>
      <c r="L58" s="11">
        <f t="shared" si="3"/>
        <v>69.7608</v>
      </c>
      <c r="M58" s="6">
        <f t="shared" si="4"/>
        <v>56</v>
      </c>
      <c r="N58" s="12"/>
    </row>
    <row r="59" ht="15" customHeight="1" spans="1:14">
      <c r="A59" s="6">
        <v>57</v>
      </c>
      <c r="B59" s="7" t="s">
        <v>131</v>
      </c>
      <c r="C59" s="7" t="s">
        <v>16</v>
      </c>
      <c r="D59" s="7" t="s">
        <v>17</v>
      </c>
      <c r="E59" s="7" t="s">
        <v>132</v>
      </c>
      <c r="F59" s="8">
        <v>60.5</v>
      </c>
      <c r="G59" s="8"/>
      <c r="H59" s="8">
        <f t="shared" si="0"/>
        <v>60.5</v>
      </c>
      <c r="I59" s="9">
        <f t="shared" si="1"/>
        <v>36.3</v>
      </c>
      <c r="J59" s="10">
        <v>83.57</v>
      </c>
      <c r="K59" s="10">
        <f t="shared" si="2"/>
        <v>33.428</v>
      </c>
      <c r="L59" s="11">
        <f t="shared" si="3"/>
        <v>69.728</v>
      </c>
      <c r="M59" s="6">
        <f t="shared" si="4"/>
        <v>57</v>
      </c>
      <c r="N59" s="12"/>
    </row>
    <row r="60" ht="15" customHeight="1" spans="1:14">
      <c r="A60" s="6">
        <v>58</v>
      </c>
      <c r="B60" s="7" t="s">
        <v>133</v>
      </c>
      <c r="C60" s="7" t="s">
        <v>25</v>
      </c>
      <c r="D60" s="7" t="s">
        <v>17</v>
      </c>
      <c r="E60" s="7" t="s">
        <v>134</v>
      </c>
      <c r="F60" s="8">
        <v>60.3</v>
      </c>
      <c r="G60" s="8"/>
      <c r="H60" s="8">
        <f t="shared" si="0"/>
        <v>60.3</v>
      </c>
      <c r="I60" s="9">
        <f t="shared" si="1"/>
        <v>36.18</v>
      </c>
      <c r="J60" s="10">
        <v>83.79</v>
      </c>
      <c r="K60" s="10">
        <f t="shared" si="2"/>
        <v>33.516</v>
      </c>
      <c r="L60" s="11">
        <f t="shared" si="3"/>
        <v>69.696</v>
      </c>
      <c r="M60" s="6">
        <f t="shared" si="4"/>
        <v>58</v>
      </c>
      <c r="N60" s="12"/>
    </row>
    <row r="61" ht="15" customHeight="1" spans="1:14">
      <c r="A61" s="6">
        <v>59</v>
      </c>
      <c r="B61" s="7" t="s">
        <v>135</v>
      </c>
      <c r="C61" s="7" t="s">
        <v>16</v>
      </c>
      <c r="D61" s="7" t="s">
        <v>17</v>
      </c>
      <c r="E61" s="7" t="s">
        <v>136</v>
      </c>
      <c r="F61" s="8">
        <v>60.6</v>
      </c>
      <c r="G61" s="8"/>
      <c r="H61" s="8">
        <f t="shared" si="0"/>
        <v>60.6</v>
      </c>
      <c r="I61" s="9">
        <f t="shared" si="1"/>
        <v>36.36</v>
      </c>
      <c r="J61" s="10">
        <v>83.168</v>
      </c>
      <c r="K61" s="10">
        <f t="shared" si="2"/>
        <v>33.2672</v>
      </c>
      <c r="L61" s="11">
        <f t="shared" si="3"/>
        <v>69.6272</v>
      </c>
      <c r="M61" s="6">
        <f t="shared" si="4"/>
        <v>59</v>
      </c>
      <c r="N61" s="12"/>
    </row>
    <row r="62" ht="15" customHeight="1" spans="1:14">
      <c r="A62" s="6">
        <v>60</v>
      </c>
      <c r="B62" s="7" t="s">
        <v>137</v>
      </c>
      <c r="C62" s="7" t="s">
        <v>16</v>
      </c>
      <c r="D62" s="7" t="s">
        <v>17</v>
      </c>
      <c r="E62" s="7" t="s">
        <v>138</v>
      </c>
      <c r="F62" s="8">
        <v>61.55</v>
      </c>
      <c r="G62" s="8"/>
      <c r="H62" s="8">
        <f t="shared" si="0"/>
        <v>61.55</v>
      </c>
      <c r="I62" s="9">
        <f t="shared" si="1"/>
        <v>36.93</v>
      </c>
      <c r="J62" s="10">
        <v>81.282</v>
      </c>
      <c r="K62" s="10">
        <f t="shared" si="2"/>
        <v>32.5128</v>
      </c>
      <c r="L62" s="11">
        <f t="shared" si="3"/>
        <v>69.4428</v>
      </c>
      <c r="M62" s="6">
        <f t="shared" si="4"/>
        <v>60</v>
      </c>
      <c r="N62" s="12"/>
    </row>
    <row r="63" ht="15" customHeight="1" spans="1:14">
      <c r="A63" s="6">
        <v>61</v>
      </c>
      <c r="B63" s="7" t="s">
        <v>139</v>
      </c>
      <c r="C63" s="7" t="s">
        <v>16</v>
      </c>
      <c r="D63" s="7" t="s">
        <v>17</v>
      </c>
      <c r="E63" s="7" t="s">
        <v>140</v>
      </c>
      <c r="F63" s="8">
        <v>62.1</v>
      </c>
      <c r="G63" s="8"/>
      <c r="H63" s="8">
        <f t="shared" si="0"/>
        <v>62.1</v>
      </c>
      <c r="I63" s="9">
        <f t="shared" si="1"/>
        <v>37.26</v>
      </c>
      <c r="J63" s="10">
        <v>79.992</v>
      </c>
      <c r="K63" s="10">
        <f t="shared" si="2"/>
        <v>31.9968</v>
      </c>
      <c r="L63" s="11">
        <f t="shared" si="3"/>
        <v>69.2568</v>
      </c>
      <c r="M63" s="6">
        <f t="shared" si="4"/>
        <v>61</v>
      </c>
      <c r="N63" s="12"/>
    </row>
    <row r="64" ht="15" customHeight="1" spans="1:14">
      <c r="A64" s="6">
        <v>62</v>
      </c>
      <c r="B64" s="7" t="s">
        <v>141</v>
      </c>
      <c r="C64" s="7" t="s">
        <v>16</v>
      </c>
      <c r="D64" s="7" t="s">
        <v>17</v>
      </c>
      <c r="E64" s="7" t="s">
        <v>142</v>
      </c>
      <c r="F64" s="8">
        <v>59.8</v>
      </c>
      <c r="G64" s="8"/>
      <c r="H64" s="8">
        <f t="shared" si="0"/>
        <v>59.8</v>
      </c>
      <c r="I64" s="9">
        <f t="shared" si="1"/>
        <v>35.88</v>
      </c>
      <c r="J64" s="10">
        <v>83.27</v>
      </c>
      <c r="K64" s="10">
        <f t="shared" si="2"/>
        <v>33.308</v>
      </c>
      <c r="L64" s="11">
        <f t="shared" si="3"/>
        <v>69.188</v>
      </c>
      <c r="M64" s="6">
        <f t="shared" si="4"/>
        <v>62</v>
      </c>
      <c r="N64" s="12"/>
    </row>
    <row r="65" ht="15" customHeight="1" spans="1:14">
      <c r="A65" s="6">
        <v>63</v>
      </c>
      <c r="B65" s="7" t="s">
        <v>143</v>
      </c>
      <c r="C65" s="7" t="s">
        <v>16</v>
      </c>
      <c r="D65" s="7" t="s">
        <v>17</v>
      </c>
      <c r="E65" s="7" t="s">
        <v>144</v>
      </c>
      <c r="F65" s="8">
        <v>61.65</v>
      </c>
      <c r="G65" s="8"/>
      <c r="H65" s="8">
        <f t="shared" si="0"/>
        <v>61.65</v>
      </c>
      <c r="I65" s="9">
        <f t="shared" si="1"/>
        <v>36.99</v>
      </c>
      <c r="J65" s="10">
        <v>80.392</v>
      </c>
      <c r="K65" s="10">
        <f t="shared" si="2"/>
        <v>32.1568</v>
      </c>
      <c r="L65" s="11">
        <f t="shared" si="3"/>
        <v>69.1468</v>
      </c>
      <c r="M65" s="6">
        <f t="shared" si="4"/>
        <v>63</v>
      </c>
      <c r="N65" s="12"/>
    </row>
    <row r="66" ht="15" customHeight="1" spans="1:14">
      <c r="A66" s="6">
        <v>64</v>
      </c>
      <c r="B66" s="7" t="s">
        <v>145</v>
      </c>
      <c r="C66" s="7" t="s">
        <v>16</v>
      </c>
      <c r="D66" s="7" t="s">
        <v>17</v>
      </c>
      <c r="E66" s="7" t="s">
        <v>146</v>
      </c>
      <c r="F66" s="8">
        <v>60.8</v>
      </c>
      <c r="G66" s="8"/>
      <c r="H66" s="8">
        <f t="shared" si="0"/>
        <v>60.8</v>
      </c>
      <c r="I66" s="9">
        <f t="shared" si="1"/>
        <v>36.48</v>
      </c>
      <c r="J66" s="10">
        <v>81.562</v>
      </c>
      <c r="K66" s="10">
        <f t="shared" si="2"/>
        <v>32.6248</v>
      </c>
      <c r="L66" s="11">
        <f t="shared" si="3"/>
        <v>69.1048</v>
      </c>
      <c r="M66" s="6">
        <f t="shared" si="4"/>
        <v>64</v>
      </c>
      <c r="N66" s="12"/>
    </row>
    <row r="67" ht="15" customHeight="1" spans="1:14">
      <c r="A67" s="6">
        <v>65</v>
      </c>
      <c r="B67" s="7" t="s">
        <v>147</v>
      </c>
      <c r="C67" s="7" t="s">
        <v>16</v>
      </c>
      <c r="D67" s="7" t="s">
        <v>17</v>
      </c>
      <c r="E67" s="7" t="s">
        <v>148</v>
      </c>
      <c r="F67" s="8">
        <v>60.3</v>
      </c>
      <c r="G67" s="8"/>
      <c r="H67" s="8">
        <f t="shared" ref="H67:H130" si="5">F67+G67</f>
        <v>60.3</v>
      </c>
      <c r="I67" s="9">
        <f t="shared" ref="I67:I130" si="6">H67*0.6</f>
        <v>36.18</v>
      </c>
      <c r="J67" s="10">
        <v>81.822</v>
      </c>
      <c r="K67" s="10">
        <f t="shared" ref="K67:K130" si="7">J67*0.4</f>
        <v>32.7288</v>
      </c>
      <c r="L67" s="11">
        <f t="shared" ref="L67:L130" si="8">I67+K67</f>
        <v>68.9088</v>
      </c>
      <c r="M67" s="6">
        <f t="shared" ref="M67:M130" si="9">RANK(L67,$L$3:$L$200,0)</f>
        <v>65</v>
      </c>
      <c r="N67" s="12"/>
    </row>
    <row r="68" ht="15" customHeight="1" spans="1:14">
      <c r="A68" s="6">
        <v>66</v>
      </c>
      <c r="B68" s="7" t="s">
        <v>149</v>
      </c>
      <c r="C68" s="7" t="s">
        <v>16</v>
      </c>
      <c r="D68" s="7" t="s">
        <v>17</v>
      </c>
      <c r="E68" s="7" t="s">
        <v>150</v>
      </c>
      <c r="F68" s="8">
        <v>58.9</v>
      </c>
      <c r="G68" s="8"/>
      <c r="H68" s="8">
        <f t="shared" si="5"/>
        <v>58.9</v>
      </c>
      <c r="I68" s="9">
        <f t="shared" si="6"/>
        <v>35.34</v>
      </c>
      <c r="J68" s="10">
        <v>83.83</v>
      </c>
      <c r="K68" s="10">
        <f t="shared" si="7"/>
        <v>33.532</v>
      </c>
      <c r="L68" s="11">
        <f t="shared" si="8"/>
        <v>68.872</v>
      </c>
      <c r="M68" s="6">
        <f t="shared" si="9"/>
        <v>66</v>
      </c>
      <c r="N68" s="12"/>
    </row>
    <row r="69" ht="15" customHeight="1" spans="1:14">
      <c r="A69" s="6">
        <v>67</v>
      </c>
      <c r="B69" s="7" t="s">
        <v>151</v>
      </c>
      <c r="C69" s="7" t="s">
        <v>16</v>
      </c>
      <c r="D69" s="7" t="s">
        <v>17</v>
      </c>
      <c r="E69" s="7" t="s">
        <v>152</v>
      </c>
      <c r="F69" s="8">
        <v>61.85</v>
      </c>
      <c r="G69" s="8"/>
      <c r="H69" s="8">
        <f t="shared" si="5"/>
        <v>61.85</v>
      </c>
      <c r="I69" s="9">
        <f t="shared" si="6"/>
        <v>37.11</v>
      </c>
      <c r="J69" s="10">
        <v>79.342</v>
      </c>
      <c r="K69" s="10">
        <f t="shared" si="7"/>
        <v>31.7368</v>
      </c>
      <c r="L69" s="11">
        <f t="shared" si="8"/>
        <v>68.8468</v>
      </c>
      <c r="M69" s="6">
        <f t="shared" si="9"/>
        <v>67</v>
      </c>
      <c r="N69" s="12"/>
    </row>
    <row r="70" ht="15" customHeight="1" spans="1:14">
      <c r="A70" s="6">
        <v>68</v>
      </c>
      <c r="B70" s="7" t="s">
        <v>153</v>
      </c>
      <c r="C70" s="7" t="s">
        <v>16</v>
      </c>
      <c r="D70" s="7" t="s">
        <v>17</v>
      </c>
      <c r="E70" s="7" t="s">
        <v>154</v>
      </c>
      <c r="F70" s="8">
        <v>57.8</v>
      </c>
      <c r="G70" s="8"/>
      <c r="H70" s="8">
        <f t="shared" si="5"/>
        <v>57.8</v>
      </c>
      <c r="I70" s="9">
        <f t="shared" si="6"/>
        <v>34.68</v>
      </c>
      <c r="J70" s="10">
        <v>85.254</v>
      </c>
      <c r="K70" s="10">
        <f t="shared" si="7"/>
        <v>34.1016</v>
      </c>
      <c r="L70" s="11">
        <f t="shared" si="8"/>
        <v>68.7816</v>
      </c>
      <c r="M70" s="6">
        <f t="shared" si="9"/>
        <v>68</v>
      </c>
      <c r="N70" s="12"/>
    </row>
    <row r="71" ht="15" customHeight="1" spans="1:14">
      <c r="A71" s="6">
        <v>69</v>
      </c>
      <c r="B71" s="7" t="s">
        <v>155</v>
      </c>
      <c r="C71" s="7" t="s">
        <v>16</v>
      </c>
      <c r="D71" s="7" t="s">
        <v>17</v>
      </c>
      <c r="E71" s="7" t="s">
        <v>156</v>
      </c>
      <c r="F71" s="8">
        <v>60.05</v>
      </c>
      <c r="G71" s="8"/>
      <c r="H71" s="8">
        <f t="shared" si="5"/>
        <v>60.05</v>
      </c>
      <c r="I71" s="9">
        <f t="shared" si="6"/>
        <v>36.03</v>
      </c>
      <c r="J71" s="10">
        <v>81.754</v>
      </c>
      <c r="K71" s="10">
        <f t="shared" si="7"/>
        <v>32.7016</v>
      </c>
      <c r="L71" s="11">
        <f t="shared" si="8"/>
        <v>68.7316</v>
      </c>
      <c r="M71" s="6">
        <f t="shared" si="9"/>
        <v>69</v>
      </c>
      <c r="N71" s="12"/>
    </row>
    <row r="72" ht="15" customHeight="1" spans="1:14">
      <c r="A72" s="6">
        <v>70</v>
      </c>
      <c r="B72" s="7" t="s">
        <v>157</v>
      </c>
      <c r="C72" s="7" t="s">
        <v>16</v>
      </c>
      <c r="D72" s="7" t="s">
        <v>17</v>
      </c>
      <c r="E72" s="7" t="s">
        <v>158</v>
      </c>
      <c r="F72" s="8">
        <v>59.85</v>
      </c>
      <c r="G72" s="8"/>
      <c r="H72" s="8">
        <f t="shared" si="5"/>
        <v>59.85</v>
      </c>
      <c r="I72" s="9">
        <f t="shared" si="6"/>
        <v>35.91</v>
      </c>
      <c r="J72" s="10">
        <v>81.73</v>
      </c>
      <c r="K72" s="10">
        <f t="shared" si="7"/>
        <v>32.692</v>
      </c>
      <c r="L72" s="11">
        <f t="shared" si="8"/>
        <v>68.602</v>
      </c>
      <c r="M72" s="6">
        <f t="shared" si="9"/>
        <v>70</v>
      </c>
      <c r="N72" s="12"/>
    </row>
    <row r="73" ht="15" customHeight="1" spans="1:14">
      <c r="A73" s="6">
        <v>71</v>
      </c>
      <c r="B73" s="7" t="s">
        <v>159</v>
      </c>
      <c r="C73" s="7" t="s">
        <v>16</v>
      </c>
      <c r="D73" s="7" t="s">
        <v>17</v>
      </c>
      <c r="E73" s="7" t="s">
        <v>160</v>
      </c>
      <c r="F73" s="8">
        <v>59.95</v>
      </c>
      <c r="G73" s="8"/>
      <c r="H73" s="8">
        <f t="shared" si="5"/>
        <v>59.95</v>
      </c>
      <c r="I73" s="9">
        <f t="shared" si="6"/>
        <v>35.97</v>
      </c>
      <c r="J73" s="10">
        <v>81.424</v>
      </c>
      <c r="K73" s="10">
        <f t="shared" si="7"/>
        <v>32.5696</v>
      </c>
      <c r="L73" s="11">
        <f t="shared" si="8"/>
        <v>68.5396</v>
      </c>
      <c r="M73" s="6">
        <f t="shared" si="9"/>
        <v>71</v>
      </c>
      <c r="N73" s="12"/>
    </row>
    <row r="74" ht="15" customHeight="1" spans="1:14">
      <c r="A74" s="6">
        <v>72</v>
      </c>
      <c r="B74" s="7" t="s">
        <v>161</v>
      </c>
      <c r="C74" s="7" t="s">
        <v>16</v>
      </c>
      <c r="D74" s="7" t="s">
        <v>17</v>
      </c>
      <c r="E74" s="7" t="s">
        <v>162</v>
      </c>
      <c r="F74" s="8">
        <v>58.65</v>
      </c>
      <c r="G74" s="8"/>
      <c r="H74" s="8">
        <f t="shared" si="5"/>
        <v>58.65</v>
      </c>
      <c r="I74" s="9">
        <f t="shared" si="6"/>
        <v>35.19</v>
      </c>
      <c r="J74" s="10">
        <v>83.304</v>
      </c>
      <c r="K74" s="10">
        <f t="shared" si="7"/>
        <v>33.3216</v>
      </c>
      <c r="L74" s="11">
        <f t="shared" si="8"/>
        <v>68.5116</v>
      </c>
      <c r="M74" s="6">
        <f t="shared" si="9"/>
        <v>72</v>
      </c>
      <c r="N74" s="12"/>
    </row>
    <row r="75" ht="15" customHeight="1" spans="1:14">
      <c r="A75" s="6">
        <v>73</v>
      </c>
      <c r="B75" s="7" t="s">
        <v>163</v>
      </c>
      <c r="C75" s="7" t="s">
        <v>16</v>
      </c>
      <c r="D75" s="7" t="s">
        <v>17</v>
      </c>
      <c r="E75" s="7" t="s">
        <v>164</v>
      </c>
      <c r="F75" s="8">
        <v>59.05</v>
      </c>
      <c r="G75" s="8">
        <v>2</v>
      </c>
      <c r="H75" s="8">
        <f t="shared" si="5"/>
        <v>61.05</v>
      </c>
      <c r="I75" s="9">
        <f t="shared" si="6"/>
        <v>36.63</v>
      </c>
      <c r="J75" s="10">
        <v>79.636</v>
      </c>
      <c r="K75" s="10">
        <f t="shared" si="7"/>
        <v>31.8544</v>
      </c>
      <c r="L75" s="11">
        <f t="shared" si="8"/>
        <v>68.4844</v>
      </c>
      <c r="M75" s="6">
        <f t="shared" si="9"/>
        <v>73</v>
      </c>
      <c r="N75" s="12"/>
    </row>
    <row r="76" ht="15" customHeight="1" spans="1:14">
      <c r="A76" s="6">
        <v>74</v>
      </c>
      <c r="B76" s="7" t="s">
        <v>165</v>
      </c>
      <c r="C76" s="7" t="s">
        <v>16</v>
      </c>
      <c r="D76" s="7" t="s">
        <v>17</v>
      </c>
      <c r="E76" s="7" t="s">
        <v>166</v>
      </c>
      <c r="F76" s="8">
        <v>58.3</v>
      </c>
      <c r="G76" s="8"/>
      <c r="H76" s="8">
        <f t="shared" si="5"/>
        <v>58.3</v>
      </c>
      <c r="I76" s="9">
        <f t="shared" si="6"/>
        <v>34.98</v>
      </c>
      <c r="J76" s="10">
        <v>83.758</v>
      </c>
      <c r="K76" s="10">
        <f t="shared" si="7"/>
        <v>33.5032</v>
      </c>
      <c r="L76" s="11">
        <f t="shared" si="8"/>
        <v>68.4832</v>
      </c>
      <c r="M76" s="6">
        <f t="shared" si="9"/>
        <v>74</v>
      </c>
      <c r="N76" s="12"/>
    </row>
    <row r="77" ht="15" customHeight="1" spans="1:14">
      <c r="A77" s="6">
        <v>75</v>
      </c>
      <c r="B77" s="7" t="s">
        <v>167</v>
      </c>
      <c r="C77" s="7" t="s">
        <v>16</v>
      </c>
      <c r="D77" s="7" t="s">
        <v>17</v>
      </c>
      <c r="E77" s="7" t="s">
        <v>168</v>
      </c>
      <c r="F77" s="8">
        <v>60.55</v>
      </c>
      <c r="G77" s="8"/>
      <c r="H77" s="8">
        <f t="shared" si="5"/>
        <v>60.55</v>
      </c>
      <c r="I77" s="9">
        <f t="shared" si="6"/>
        <v>36.33</v>
      </c>
      <c r="J77" s="10">
        <v>80.368</v>
      </c>
      <c r="K77" s="10">
        <f t="shared" si="7"/>
        <v>32.1472</v>
      </c>
      <c r="L77" s="11">
        <f t="shared" si="8"/>
        <v>68.4772</v>
      </c>
      <c r="M77" s="6">
        <f t="shared" si="9"/>
        <v>75</v>
      </c>
      <c r="N77" s="12"/>
    </row>
    <row r="78" ht="15" customHeight="1" spans="1:14">
      <c r="A78" s="6">
        <v>76</v>
      </c>
      <c r="B78" s="7" t="s">
        <v>169</v>
      </c>
      <c r="C78" s="7" t="s">
        <v>16</v>
      </c>
      <c r="D78" s="7" t="s">
        <v>17</v>
      </c>
      <c r="E78" s="7" t="s">
        <v>170</v>
      </c>
      <c r="F78" s="8">
        <v>60.1</v>
      </c>
      <c r="G78" s="8"/>
      <c r="H78" s="8">
        <f t="shared" si="5"/>
        <v>60.1</v>
      </c>
      <c r="I78" s="9">
        <f t="shared" si="6"/>
        <v>36.06</v>
      </c>
      <c r="J78" s="10">
        <v>80.98</v>
      </c>
      <c r="K78" s="10">
        <f t="shared" si="7"/>
        <v>32.392</v>
      </c>
      <c r="L78" s="11">
        <f t="shared" si="8"/>
        <v>68.452</v>
      </c>
      <c r="M78" s="6">
        <f t="shared" si="9"/>
        <v>76</v>
      </c>
      <c r="N78" s="12"/>
    </row>
    <row r="79" ht="15" customHeight="1" spans="1:14">
      <c r="A79" s="6">
        <v>77</v>
      </c>
      <c r="B79" s="7" t="s">
        <v>171</v>
      </c>
      <c r="C79" s="7" t="s">
        <v>16</v>
      </c>
      <c r="D79" s="7" t="s">
        <v>17</v>
      </c>
      <c r="E79" s="7" t="s">
        <v>172</v>
      </c>
      <c r="F79" s="8">
        <v>59.65</v>
      </c>
      <c r="G79" s="8"/>
      <c r="H79" s="8">
        <f t="shared" si="5"/>
        <v>59.65</v>
      </c>
      <c r="I79" s="9">
        <f t="shared" si="6"/>
        <v>35.79</v>
      </c>
      <c r="J79" s="10">
        <v>81.566</v>
      </c>
      <c r="K79" s="10">
        <f t="shared" si="7"/>
        <v>32.6264</v>
      </c>
      <c r="L79" s="11">
        <f t="shared" si="8"/>
        <v>68.4164</v>
      </c>
      <c r="M79" s="6">
        <f t="shared" si="9"/>
        <v>77</v>
      </c>
      <c r="N79" s="12"/>
    </row>
    <row r="80" ht="15" customHeight="1" spans="1:14">
      <c r="A80" s="6">
        <v>78</v>
      </c>
      <c r="B80" s="7" t="s">
        <v>173</v>
      </c>
      <c r="C80" s="7" t="s">
        <v>16</v>
      </c>
      <c r="D80" s="7" t="s">
        <v>17</v>
      </c>
      <c r="E80" s="7" t="s">
        <v>174</v>
      </c>
      <c r="F80" s="8">
        <v>56.35</v>
      </c>
      <c r="G80" s="8">
        <v>4</v>
      </c>
      <c r="H80" s="8">
        <f t="shared" si="5"/>
        <v>60.35</v>
      </c>
      <c r="I80" s="9">
        <f t="shared" si="6"/>
        <v>36.21</v>
      </c>
      <c r="J80" s="10">
        <v>80.444</v>
      </c>
      <c r="K80" s="10">
        <f t="shared" si="7"/>
        <v>32.1776</v>
      </c>
      <c r="L80" s="11">
        <f t="shared" si="8"/>
        <v>68.3876</v>
      </c>
      <c r="M80" s="6">
        <f t="shared" si="9"/>
        <v>78</v>
      </c>
      <c r="N80" s="12"/>
    </row>
    <row r="81" ht="15" customHeight="1" spans="1:14">
      <c r="A81" s="6">
        <v>79</v>
      </c>
      <c r="B81" s="7" t="s">
        <v>175</v>
      </c>
      <c r="C81" s="7" t="s">
        <v>16</v>
      </c>
      <c r="D81" s="7" t="s">
        <v>17</v>
      </c>
      <c r="E81" s="7" t="s">
        <v>176</v>
      </c>
      <c r="F81" s="8">
        <v>60</v>
      </c>
      <c r="G81" s="8"/>
      <c r="H81" s="8">
        <f t="shared" si="5"/>
        <v>60</v>
      </c>
      <c r="I81" s="9">
        <f t="shared" si="6"/>
        <v>36</v>
      </c>
      <c r="J81" s="10">
        <v>80.802</v>
      </c>
      <c r="K81" s="10">
        <f t="shared" si="7"/>
        <v>32.3208</v>
      </c>
      <c r="L81" s="11">
        <f t="shared" si="8"/>
        <v>68.3208</v>
      </c>
      <c r="M81" s="6">
        <f t="shared" si="9"/>
        <v>79</v>
      </c>
      <c r="N81" s="12"/>
    </row>
    <row r="82" ht="15" customHeight="1" spans="1:14">
      <c r="A82" s="6">
        <v>80</v>
      </c>
      <c r="B82" s="7" t="s">
        <v>177</v>
      </c>
      <c r="C82" s="7" t="s">
        <v>16</v>
      </c>
      <c r="D82" s="7" t="s">
        <v>17</v>
      </c>
      <c r="E82" s="7" t="s">
        <v>178</v>
      </c>
      <c r="F82" s="8">
        <v>58.6</v>
      </c>
      <c r="G82" s="8"/>
      <c r="H82" s="8">
        <f t="shared" si="5"/>
        <v>58.6</v>
      </c>
      <c r="I82" s="9">
        <f t="shared" si="6"/>
        <v>35.16</v>
      </c>
      <c r="J82" s="10">
        <v>82.83</v>
      </c>
      <c r="K82" s="10">
        <f t="shared" si="7"/>
        <v>33.132</v>
      </c>
      <c r="L82" s="11">
        <f t="shared" si="8"/>
        <v>68.292</v>
      </c>
      <c r="M82" s="6">
        <f t="shared" si="9"/>
        <v>80</v>
      </c>
      <c r="N82" s="12"/>
    </row>
    <row r="83" ht="15" customHeight="1" spans="1:14">
      <c r="A83" s="6">
        <v>81</v>
      </c>
      <c r="B83" s="7" t="s">
        <v>179</v>
      </c>
      <c r="C83" s="7" t="s">
        <v>25</v>
      </c>
      <c r="D83" s="7" t="s">
        <v>17</v>
      </c>
      <c r="E83" s="7" t="s">
        <v>180</v>
      </c>
      <c r="F83" s="8">
        <v>61.85</v>
      </c>
      <c r="G83" s="8"/>
      <c r="H83" s="8">
        <f t="shared" si="5"/>
        <v>61.85</v>
      </c>
      <c r="I83" s="9">
        <f t="shared" si="6"/>
        <v>37.11</v>
      </c>
      <c r="J83" s="10">
        <v>77.898</v>
      </c>
      <c r="K83" s="10">
        <f t="shared" si="7"/>
        <v>31.1592</v>
      </c>
      <c r="L83" s="11">
        <f t="shared" si="8"/>
        <v>68.2692</v>
      </c>
      <c r="M83" s="6">
        <f t="shared" si="9"/>
        <v>81</v>
      </c>
      <c r="N83" s="12"/>
    </row>
    <row r="84" ht="15" customHeight="1" spans="1:14">
      <c r="A84" s="6">
        <v>82</v>
      </c>
      <c r="B84" s="7" t="s">
        <v>181</v>
      </c>
      <c r="C84" s="7" t="s">
        <v>25</v>
      </c>
      <c r="D84" s="7" t="s">
        <v>17</v>
      </c>
      <c r="E84" s="7" t="s">
        <v>182</v>
      </c>
      <c r="F84" s="8">
        <v>60</v>
      </c>
      <c r="G84" s="8"/>
      <c r="H84" s="8">
        <f t="shared" si="5"/>
        <v>60</v>
      </c>
      <c r="I84" s="9">
        <f t="shared" si="6"/>
        <v>36</v>
      </c>
      <c r="J84" s="10">
        <v>80.576</v>
      </c>
      <c r="K84" s="10">
        <f t="shared" si="7"/>
        <v>32.2304</v>
      </c>
      <c r="L84" s="11">
        <f t="shared" si="8"/>
        <v>68.2304</v>
      </c>
      <c r="M84" s="6">
        <f t="shared" si="9"/>
        <v>82</v>
      </c>
      <c r="N84" s="12"/>
    </row>
    <row r="85" ht="15" customHeight="1" spans="1:14">
      <c r="A85" s="6">
        <v>83</v>
      </c>
      <c r="B85" s="7" t="s">
        <v>183</v>
      </c>
      <c r="C85" s="7" t="s">
        <v>25</v>
      </c>
      <c r="D85" s="7" t="s">
        <v>17</v>
      </c>
      <c r="E85" s="7" t="s">
        <v>184</v>
      </c>
      <c r="F85" s="8">
        <v>60.05</v>
      </c>
      <c r="G85" s="8"/>
      <c r="H85" s="8">
        <f t="shared" si="5"/>
        <v>60.05</v>
      </c>
      <c r="I85" s="9">
        <f t="shared" si="6"/>
        <v>36.03</v>
      </c>
      <c r="J85" s="10">
        <v>80.438</v>
      </c>
      <c r="K85" s="10">
        <f t="shared" si="7"/>
        <v>32.1752</v>
      </c>
      <c r="L85" s="11">
        <f t="shared" si="8"/>
        <v>68.2052</v>
      </c>
      <c r="M85" s="6">
        <f t="shared" si="9"/>
        <v>83</v>
      </c>
      <c r="N85" s="12"/>
    </row>
    <row r="86" ht="15" customHeight="1" spans="1:14">
      <c r="A86" s="6">
        <v>84</v>
      </c>
      <c r="B86" s="7" t="s">
        <v>185</v>
      </c>
      <c r="C86" s="7" t="s">
        <v>25</v>
      </c>
      <c r="D86" s="7" t="s">
        <v>17</v>
      </c>
      <c r="E86" s="7" t="s">
        <v>186</v>
      </c>
      <c r="F86" s="8">
        <v>59.7</v>
      </c>
      <c r="G86" s="8"/>
      <c r="H86" s="8">
        <f t="shared" si="5"/>
        <v>59.7</v>
      </c>
      <c r="I86" s="9">
        <f t="shared" si="6"/>
        <v>35.82</v>
      </c>
      <c r="J86" s="10">
        <v>80.91</v>
      </c>
      <c r="K86" s="10">
        <f t="shared" si="7"/>
        <v>32.364</v>
      </c>
      <c r="L86" s="11">
        <f t="shared" si="8"/>
        <v>68.184</v>
      </c>
      <c r="M86" s="6">
        <f t="shared" si="9"/>
        <v>84</v>
      </c>
      <c r="N86" s="12"/>
    </row>
    <row r="87" ht="15" customHeight="1" spans="1:14">
      <c r="A87" s="6">
        <v>85</v>
      </c>
      <c r="B87" s="7" t="s">
        <v>187</v>
      </c>
      <c r="C87" s="7" t="s">
        <v>16</v>
      </c>
      <c r="D87" s="7" t="s">
        <v>17</v>
      </c>
      <c r="E87" s="7" t="s">
        <v>188</v>
      </c>
      <c r="F87" s="8">
        <v>57.6</v>
      </c>
      <c r="G87" s="8"/>
      <c r="H87" s="8">
        <f t="shared" si="5"/>
        <v>57.6</v>
      </c>
      <c r="I87" s="9">
        <f t="shared" si="6"/>
        <v>34.56</v>
      </c>
      <c r="J87" s="10">
        <v>83.77</v>
      </c>
      <c r="K87" s="10">
        <f t="shared" si="7"/>
        <v>33.508</v>
      </c>
      <c r="L87" s="11">
        <f t="shared" si="8"/>
        <v>68.068</v>
      </c>
      <c r="M87" s="6">
        <f t="shared" si="9"/>
        <v>85</v>
      </c>
      <c r="N87" s="12"/>
    </row>
    <row r="88" ht="15" customHeight="1" spans="1:14">
      <c r="A88" s="6">
        <v>86</v>
      </c>
      <c r="B88" s="7" t="s">
        <v>189</v>
      </c>
      <c r="C88" s="7" t="s">
        <v>25</v>
      </c>
      <c r="D88" s="7" t="s">
        <v>17</v>
      </c>
      <c r="E88" s="7" t="s">
        <v>190</v>
      </c>
      <c r="F88" s="8">
        <v>58.4</v>
      </c>
      <c r="G88" s="8"/>
      <c r="H88" s="8">
        <f t="shared" si="5"/>
        <v>58.4</v>
      </c>
      <c r="I88" s="9">
        <f t="shared" si="6"/>
        <v>35.04</v>
      </c>
      <c r="J88" s="10">
        <v>82.558</v>
      </c>
      <c r="K88" s="10">
        <f t="shared" si="7"/>
        <v>33.0232</v>
      </c>
      <c r="L88" s="11">
        <f t="shared" si="8"/>
        <v>68.0632</v>
      </c>
      <c r="M88" s="6">
        <f t="shared" si="9"/>
        <v>86</v>
      </c>
      <c r="N88" s="12"/>
    </row>
    <row r="89" ht="15" customHeight="1" spans="1:14">
      <c r="A89" s="6">
        <v>87</v>
      </c>
      <c r="B89" s="7" t="s">
        <v>191</v>
      </c>
      <c r="C89" s="7" t="s">
        <v>16</v>
      </c>
      <c r="D89" s="7" t="s">
        <v>17</v>
      </c>
      <c r="E89" s="7" t="s">
        <v>192</v>
      </c>
      <c r="F89" s="8">
        <v>59.9</v>
      </c>
      <c r="G89" s="8"/>
      <c r="H89" s="8">
        <f t="shared" si="5"/>
        <v>59.9</v>
      </c>
      <c r="I89" s="9">
        <f t="shared" si="6"/>
        <v>35.94</v>
      </c>
      <c r="J89" s="10">
        <v>80.168</v>
      </c>
      <c r="K89" s="10">
        <f t="shared" si="7"/>
        <v>32.0672</v>
      </c>
      <c r="L89" s="11">
        <f t="shared" si="8"/>
        <v>68.0072</v>
      </c>
      <c r="M89" s="6">
        <f t="shared" si="9"/>
        <v>87</v>
      </c>
      <c r="N89" s="12"/>
    </row>
    <row r="90" ht="15" customHeight="1" spans="1:14">
      <c r="A90" s="6">
        <v>88</v>
      </c>
      <c r="B90" s="7" t="s">
        <v>193</v>
      </c>
      <c r="C90" s="7" t="s">
        <v>16</v>
      </c>
      <c r="D90" s="7" t="s">
        <v>17</v>
      </c>
      <c r="E90" s="7" t="s">
        <v>194</v>
      </c>
      <c r="F90" s="8">
        <v>58.65</v>
      </c>
      <c r="G90" s="8"/>
      <c r="H90" s="8">
        <f t="shared" si="5"/>
        <v>58.65</v>
      </c>
      <c r="I90" s="9">
        <f t="shared" si="6"/>
        <v>35.19</v>
      </c>
      <c r="J90" s="10">
        <v>81.972</v>
      </c>
      <c r="K90" s="10">
        <f t="shared" si="7"/>
        <v>32.7888</v>
      </c>
      <c r="L90" s="11">
        <f t="shared" si="8"/>
        <v>67.9788</v>
      </c>
      <c r="M90" s="6">
        <f t="shared" si="9"/>
        <v>88</v>
      </c>
      <c r="N90" s="12"/>
    </row>
    <row r="91" ht="15" customHeight="1" spans="1:14">
      <c r="A91" s="6">
        <v>89</v>
      </c>
      <c r="B91" s="7" t="s">
        <v>195</v>
      </c>
      <c r="C91" s="7" t="s">
        <v>16</v>
      </c>
      <c r="D91" s="7" t="s">
        <v>17</v>
      </c>
      <c r="E91" s="7" t="s">
        <v>196</v>
      </c>
      <c r="F91" s="8">
        <v>59.95</v>
      </c>
      <c r="G91" s="8"/>
      <c r="H91" s="8">
        <f t="shared" si="5"/>
        <v>59.95</v>
      </c>
      <c r="I91" s="9">
        <f t="shared" si="6"/>
        <v>35.97</v>
      </c>
      <c r="J91" s="10">
        <v>79.894</v>
      </c>
      <c r="K91" s="10">
        <f t="shared" si="7"/>
        <v>31.9576</v>
      </c>
      <c r="L91" s="11">
        <f t="shared" si="8"/>
        <v>67.9276</v>
      </c>
      <c r="M91" s="6">
        <f t="shared" si="9"/>
        <v>89</v>
      </c>
      <c r="N91" s="12"/>
    </row>
    <row r="92" ht="15" customHeight="1" spans="1:14">
      <c r="A92" s="6">
        <v>90</v>
      </c>
      <c r="B92" s="7" t="s">
        <v>197</v>
      </c>
      <c r="C92" s="7" t="s">
        <v>16</v>
      </c>
      <c r="D92" s="7" t="s">
        <v>17</v>
      </c>
      <c r="E92" s="7" t="s">
        <v>198</v>
      </c>
      <c r="F92" s="8">
        <v>58.7</v>
      </c>
      <c r="G92" s="8"/>
      <c r="H92" s="8">
        <f t="shared" si="5"/>
        <v>58.7</v>
      </c>
      <c r="I92" s="9">
        <f t="shared" si="6"/>
        <v>35.22</v>
      </c>
      <c r="J92" s="10">
        <v>81.702</v>
      </c>
      <c r="K92" s="10">
        <f t="shared" si="7"/>
        <v>32.6808</v>
      </c>
      <c r="L92" s="11">
        <f t="shared" si="8"/>
        <v>67.9008</v>
      </c>
      <c r="M92" s="6">
        <f t="shared" si="9"/>
        <v>90</v>
      </c>
      <c r="N92" s="12"/>
    </row>
    <row r="93" ht="15" customHeight="1" spans="1:14">
      <c r="A93" s="6">
        <v>91</v>
      </c>
      <c r="B93" s="7" t="s">
        <v>199</v>
      </c>
      <c r="C93" s="7" t="s">
        <v>16</v>
      </c>
      <c r="D93" s="7" t="s">
        <v>17</v>
      </c>
      <c r="E93" s="7" t="s">
        <v>200</v>
      </c>
      <c r="F93" s="8">
        <v>60.15</v>
      </c>
      <c r="G93" s="8"/>
      <c r="H93" s="8">
        <f t="shared" si="5"/>
        <v>60.15</v>
      </c>
      <c r="I93" s="9">
        <f t="shared" si="6"/>
        <v>36.09</v>
      </c>
      <c r="J93" s="10">
        <v>79.48</v>
      </c>
      <c r="K93" s="10">
        <f t="shared" si="7"/>
        <v>31.792</v>
      </c>
      <c r="L93" s="11">
        <f t="shared" si="8"/>
        <v>67.882</v>
      </c>
      <c r="M93" s="6">
        <f t="shared" si="9"/>
        <v>91</v>
      </c>
      <c r="N93" s="12"/>
    </row>
    <row r="94" ht="15" customHeight="1" spans="1:14">
      <c r="A94" s="6">
        <v>92</v>
      </c>
      <c r="B94" s="7" t="s">
        <v>201</v>
      </c>
      <c r="C94" s="7" t="s">
        <v>16</v>
      </c>
      <c r="D94" s="7" t="s">
        <v>17</v>
      </c>
      <c r="E94" s="7" t="s">
        <v>202</v>
      </c>
      <c r="F94" s="8">
        <v>58.6</v>
      </c>
      <c r="G94" s="8"/>
      <c r="H94" s="8">
        <f t="shared" si="5"/>
        <v>58.6</v>
      </c>
      <c r="I94" s="9">
        <f t="shared" si="6"/>
        <v>35.16</v>
      </c>
      <c r="J94" s="10">
        <v>81.78</v>
      </c>
      <c r="K94" s="10">
        <f t="shared" si="7"/>
        <v>32.712</v>
      </c>
      <c r="L94" s="11">
        <f t="shared" si="8"/>
        <v>67.872</v>
      </c>
      <c r="M94" s="6">
        <f t="shared" si="9"/>
        <v>92</v>
      </c>
      <c r="N94" s="12"/>
    </row>
    <row r="95" ht="15" customHeight="1" spans="1:14">
      <c r="A95" s="6">
        <v>93</v>
      </c>
      <c r="B95" s="7" t="s">
        <v>203</v>
      </c>
      <c r="C95" s="7" t="s">
        <v>25</v>
      </c>
      <c r="D95" s="7" t="s">
        <v>17</v>
      </c>
      <c r="E95" s="7" t="s">
        <v>204</v>
      </c>
      <c r="F95" s="8">
        <v>58.5</v>
      </c>
      <c r="G95" s="8">
        <v>2</v>
      </c>
      <c r="H95" s="8">
        <f t="shared" si="5"/>
        <v>60.5</v>
      </c>
      <c r="I95" s="9">
        <f t="shared" si="6"/>
        <v>36.3</v>
      </c>
      <c r="J95" s="10">
        <v>78.892</v>
      </c>
      <c r="K95" s="10">
        <f t="shared" si="7"/>
        <v>31.5568</v>
      </c>
      <c r="L95" s="11">
        <f t="shared" si="8"/>
        <v>67.8568</v>
      </c>
      <c r="M95" s="6">
        <f t="shared" si="9"/>
        <v>93</v>
      </c>
      <c r="N95" s="12"/>
    </row>
    <row r="96" ht="15" customHeight="1" spans="1:14">
      <c r="A96" s="6">
        <v>94</v>
      </c>
      <c r="B96" s="7" t="s">
        <v>205</v>
      </c>
      <c r="C96" s="7" t="s">
        <v>25</v>
      </c>
      <c r="D96" s="7" t="s">
        <v>17</v>
      </c>
      <c r="E96" s="7" t="s">
        <v>206</v>
      </c>
      <c r="F96" s="8">
        <v>60.4</v>
      </c>
      <c r="G96" s="8"/>
      <c r="H96" s="8">
        <f t="shared" si="5"/>
        <v>60.4</v>
      </c>
      <c r="I96" s="9">
        <f t="shared" si="6"/>
        <v>36.24</v>
      </c>
      <c r="J96" s="10">
        <v>78.936</v>
      </c>
      <c r="K96" s="10">
        <f t="shared" si="7"/>
        <v>31.5744</v>
      </c>
      <c r="L96" s="11">
        <f t="shared" si="8"/>
        <v>67.8144</v>
      </c>
      <c r="M96" s="6">
        <f t="shared" si="9"/>
        <v>94</v>
      </c>
      <c r="N96" s="12"/>
    </row>
    <row r="97" ht="15" customHeight="1" spans="1:14">
      <c r="A97" s="6">
        <v>95</v>
      </c>
      <c r="B97" s="7" t="s">
        <v>207</v>
      </c>
      <c r="C97" s="7" t="s">
        <v>16</v>
      </c>
      <c r="D97" s="7" t="s">
        <v>17</v>
      </c>
      <c r="E97" s="7" t="s">
        <v>208</v>
      </c>
      <c r="F97" s="8">
        <v>58.3</v>
      </c>
      <c r="G97" s="8"/>
      <c r="H97" s="8">
        <f t="shared" si="5"/>
        <v>58.3</v>
      </c>
      <c r="I97" s="9">
        <f t="shared" si="6"/>
        <v>34.98</v>
      </c>
      <c r="J97" s="10">
        <v>81.99</v>
      </c>
      <c r="K97" s="10">
        <f t="shared" si="7"/>
        <v>32.796</v>
      </c>
      <c r="L97" s="11">
        <f t="shared" si="8"/>
        <v>67.776</v>
      </c>
      <c r="M97" s="6">
        <f t="shared" si="9"/>
        <v>95</v>
      </c>
      <c r="N97" s="12"/>
    </row>
    <row r="98" ht="15" customHeight="1" spans="1:14">
      <c r="A98" s="6">
        <v>96</v>
      </c>
      <c r="B98" s="7" t="s">
        <v>209</v>
      </c>
      <c r="C98" s="7" t="s">
        <v>16</v>
      </c>
      <c r="D98" s="7" t="s">
        <v>17</v>
      </c>
      <c r="E98" s="7" t="s">
        <v>210</v>
      </c>
      <c r="F98" s="8">
        <v>56</v>
      </c>
      <c r="G98" s="8">
        <v>2</v>
      </c>
      <c r="H98" s="8">
        <f t="shared" si="5"/>
        <v>58</v>
      </c>
      <c r="I98" s="9">
        <f t="shared" si="6"/>
        <v>34.8</v>
      </c>
      <c r="J98" s="10">
        <v>82.27</v>
      </c>
      <c r="K98" s="10">
        <f t="shared" si="7"/>
        <v>32.908</v>
      </c>
      <c r="L98" s="11">
        <f t="shared" si="8"/>
        <v>67.708</v>
      </c>
      <c r="M98" s="6">
        <f t="shared" si="9"/>
        <v>96</v>
      </c>
      <c r="N98" s="12"/>
    </row>
    <row r="99" ht="15" customHeight="1" spans="1:14">
      <c r="A99" s="6">
        <v>97</v>
      </c>
      <c r="B99" s="7" t="s">
        <v>211</v>
      </c>
      <c r="C99" s="7" t="s">
        <v>25</v>
      </c>
      <c r="D99" s="7" t="s">
        <v>17</v>
      </c>
      <c r="E99" s="7" t="s">
        <v>212</v>
      </c>
      <c r="F99" s="8">
        <v>58.4</v>
      </c>
      <c r="G99" s="8"/>
      <c r="H99" s="8">
        <f t="shared" si="5"/>
        <v>58.4</v>
      </c>
      <c r="I99" s="9">
        <f t="shared" si="6"/>
        <v>35.04</v>
      </c>
      <c r="J99" s="10">
        <v>81.414</v>
      </c>
      <c r="K99" s="10">
        <f t="shared" si="7"/>
        <v>32.5656</v>
      </c>
      <c r="L99" s="11">
        <f t="shared" si="8"/>
        <v>67.6056</v>
      </c>
      <c r="M99" s="6">
        <f t="shared" si="9"/>
        <v>97</v>
      </c>
      <c r="N99" s="12"/>
    </row>
    <row r="100" ht="15" customHeight="1" spans="1:14">
      <c r="A100" s="6">
        <v>98</v>
      </c>
      <c r="B100" s="7" t="s">
        <v>213</v>
      </c>
      <c r="C100" s="7" t="s">
        <v>16</v>
      </c>
      <c r="D100" s="7" t="s">
        <v>17</v>
      </c>
      <c r="E100" s="7" t="s">
        <v>214</v>
      </c>
      <c r="F100" s="8">
        <v>58</v>
      </c>
      <c r="G100" s="8"/>
      <c r="H100" s="8">
        <f t="shared" si="5"/>
        <v>58</v>
      </c>
      <c r="I100" s="9">
        <f t="shared" si="6"/>
        <v>34.8</v>
      </c>
      <c r="J100" s="10">
        <v>81.988</v>
      </c>
      <c r="K100" s="10">
        <f t="shared" si="7"/>
        <v>32.7952</v>
      </c>
      <c r="L100" s="11">
        <f t="shared" si="8"/>
        <v>67.5952</v>
      </c>
      <c r="M100" s="6">
        <f t="shared" si="9"/>
        <v>98</v>
      </c>
      <c r="N100" s="12"/>
    </row>
    <row r="101" ht="15" customHeight="1" spans="1:14">
      <c r="A101" s="6">
        <v>99</v>
      </c>
      <c r="B101" s="7" t="s">
        <v>215</v>
      </c>
      <c r="C101" s="7" t="s">
        <v>16</v>
      </c>
      <c r="D101" s="7" t="s">
        <v>17</v>
      </c>
      <c r="E101" s="7" t="s">
        <v>216</v>
      </c>
      <c r="F101" s="8">
        <v>60.95</v>
      </c>
      <c r="G101" s="8"/>
      <c r="H101" s="8">
        <f t="shared" si="5"/>
        <v>60.95</v>
      </c>
      <c r="I101" s="9">
        <f t="shared" si="6"/>
        <v>36.57</v>
      </c>
      <c r="J101" s="10">
        <v>77.474</v>
      </c>
      <c r="K101" s="10">
        <f t="shared" si="7"/>
        <v>30.9896</v>
      </c>
      <c r="L101" s="11">
        <f t="shared" si="8"/>
        <v>67.5596</v>
      </c>
      <c r="M101" s="6">
        <f t="shared" si="9"/>
        <v>99</v>
      </c>
      <c r="N101" s="12"/>
    </row>
    <row r="102" ht="15" customHeight="1" spans="1:14">
      <c r="A102" s="6">
        <v>100</v>
      </c>
      <c r="B102" s="13" t="s">
        <v>217</v>
      </c>
      <c r="C102" s="13" t="s">
        <v>16</v>
      </c>
      <c r="D102" s="13" t="s">
        <v>17</v>
      </c>
      <c r="E102" s="13" t="s">
        <v>218</v>
      </c>
      <c r="F102" s="14">
        <v>57.5</v>
      </c>
      <c r="G102" s="14"/>
      <c r="H102" s="14">
        <f t="shared" si="5"/>
        <v>57.5</v>
      </c>
      <c r="I102" s="9">
        <f t="shared" si="6"/>
        <v>34.5</v>
      </c>
      <c r="J102" s="10">
        <v>82.39</v>
      </c>
      <c r="K102" s="10">
        <f t="shared" si="7"/>
        <v>32.956</v>
      </c>
      <c r="L102" s="11">
        <f t="shared" si="8"/>
        <v>67.456</v>
      </c>
      <c r="M102" s="6">
        <f t="shared" si="9"/>
        <v>100</v>
      </c>
      <c r="N102" s="12"/>
    </row>
    <row r="103" ht="15" customHeight="1" spans="1:14">
      <c r="A103" s="6">
        <v>101</v>
      </c>
      <c r="B103" s="7" t="s">
        <v>219</v>
      </c>
      <c r="C103" s="7" t="s">
        <v>16</v>
      </c>
      <c r="D103" s="7" t="s">
        <v>17</v>
      </c>
      <c r="E103" s="7" t="s">
        <v>220</v>
      </c>
      <c r="F103" s="8">
        <v>58.15</v>
      </c>
      <c r="G103" s="8"/>
      <c r="H103" s="8">
        <f t="shared" si="5"/>
        <v>58.15</v>
      </c>
      <c r="I103" s="9">
        <f t="shared" si="6"/>
        <v>34.89</v>
      </c>
      <c r="J103" s="10">
        <v>81.38</v>
      </c>
      <c r="K103" s="10">
        <f t="shared" si="7"/>
        <v>32.552</v>
      </c>
      <c r="L103" s="11">
        <f t="shared" si="8"/>
        <v>67.442</v>
      </c>
      <c r="M103" s="6">
        <f t="shared" si="9"/>
        <v>101</v>
      </c>
      <c r="N103" s="12"/>
    </row>
    <row r="104" ht="15" customHeight="1" spans="1:14">
      <c r="A104" s="6">
        <v>102</v>
      </c>
      <c r="B104" s="7" t="s">
        <v>221</v>
      </c>
      <c r="C104" s="7" t="s">
        <v>16</v>
      </c>
      <c r="D104" s="7" t="s">
        <v>17</v>
      </c>
      <c r="E104" s="7" t="s">
        <v>222</v>
      </c>
      <c r="F104" s="8">
        <v>57.7</v>
      </c>
      <c r="G104" s="8"/>
      <c r="H104" s="8">
        <f t="shared" si="5"/>
        <v>57.7</v>
      </c>
      <c r="I104" s="9">
        <f t="shared" si="6"/>
        <v>34.62</v>
      </c>
      <c r="J104" s="10">
        <v>81.848</v>
      </c>
      <c r="K104" s="10">
        <f t="shared" si="7"/>
        <v>32.7392</v>
      </c>
      <c r="L104" s="11">
        <f t="shared" si="8"/>
        <v>67.3592</v>
      </c>
      <c r="M104" s="6">
        <f t="shared" si="9"/>
        <v>102</v>
      </c>
      <c r="N104" s="12"/>
    </row>
    <row r="105" ht="15" customHeight="1" spans="1:14">
      <c r="A105" s="6">
        <v>103</v>
      </c>
      <c r="B105" s="7" t="s">
        <v>123</v>
      </c>
      <c r="C105" s="7" t="s">
        <v>16</v>
      </c>
      <c r="D105" s="7" t="s">
        <v>17</v>
      </c>
      <c r="E105" s="7" t="s">
        <v>223</v>
      </c>
      <c r="F105" s="8">
        <v>58.35</v>
      </c>
      <c r="G105" s="8"/>
      <c r="H105" s="8">
        <f t="shared" si="5"/>
        <v>58.35</v>
      </c>
      <c r="I105" s="9">
        <f t="shared" si="6"/>
        <v>35.01</v>
      </c>
      <c r="J105" s="10">
        <v>80.808</v>
      </c>
      <c r="K105" s="10">
        <f t="shared" si="7"/>
        <v>32.3232</v>
      </c>
      <c r="L105" s="11">
        <f t="shared" si="8"/>
        <v>67.3332</v>
      </c>
      <c r="M105" s="6">
        <f t="shared" si="9"/>
        <v>103</v>
      </c>
      <c r="N105" s="12"/>
    </row>
    <row r="106" ht="15" customHeight="1" spans="1:14">
      <c r="A106" s="6">
        <v>104</v>
      </c>
      <c r="B106" s="7" t="s">
        <v>224</v>
      </c>
      <c r="C106" s="7" t="s">
        <v>16</v>
      </c>
      <c r="D106" s="7" t="s">
        <v>17</v>
      </c>
      <c r="E106" s="7" t="s">
        <v>225</v>
      </c>
      <c r="F106" s="8">
        <v>57.8</v>
      </c>
      <c r="G106" s="8"/>
      <c r="H106" s="8">
        <f t="shared" si="5"/>
        <v>57.8</v>
      </c>
      <c r="I106" s="9">
        <f t="shared" si="6"/>
        <v>34.68</v>
      </c>
      <c r="J106" s="10">
        <v>81.436</v>
      </c>
      <c r="K106" s="10">
        <f t="shared" si="7"/>
        <v>32.5744</v>
      </c>
      <c r="L106" s="11">
        <f t="shared" si="8"/>
        <v>67.2544</v>
      </c>
      <c r="M106" s="6">
        <f t="shared" si="9"/>
        <v>104</v>
      </c>
      <c r="N106" s="12"/>
    </row>
    <row r="107" ht="15" customHeight="1" spans="1:14">
      <c r="A107" s="6">
        <v>105</v>
      </c>
      <c r="B107" s="7" t="s">
        <v>226</v>
      </c>
      <c r="C107" s="7" t="s">
        <v>16</v>
      </c>
      <c r="D107" s="7" t="s">
        <v>17</v>
      </c>
      <c r="E107" s="7" t="s">
        <v>227</v>
      </c>
      <c r="F107" s="8">
        <v>58.4</v>
      </c>
      <c r="G107" s="8"/>
      <c r="H107" s="8">
        <f t="shared" si="5"/>
        <v>58.4</v>
      </c>
      <c r="I107" s="9">
        <f t="shared" si="6"/>
        <v>35.04</v>
      </c>
      <c r="J107" s="10">
        <v>80.416</v>
      </c>
      <c r="K107" s="10">
        <f t="shared" si="7"/>
        <v>32.1664</v>
      </c>
      <c r="L107" s="11">
        <f t="shared" si="8"/>
        <v>67.2064</v>
      </c>
      <c r="M107" s="6">
        <f t="shared" si="9"/>
        <v>105</v>
      </c>
      <c r="N107" s="12"/>
    </row>
    <row r="108" ht="15" customHeight="1" spans="1:14">
      <c r="A108" s="6">
        <v>106</v>
      </c>
      <c r="B108" s="7" t="s">
        <v>228</v>
      </c>
      <c r="C108" s="7" t="s">
        <v>16</v>
      </c>
      <c r="D108" s="7" t="s">
        <v>17</v>
      </c>
      <c r="E108" s="7" t="s">
        <v>229</v>
      </c>
      <c r="F108" s="8">
        <v>58.15</v>
      </c>
      <c r="G108" s="8"/>
      <c r="H108" s="8">
        <f t="shared" si="5"/>
        <v>58.15</v>
      </c>
      <c r="I108" s="9">
        <f t="shared" si="6"/>
        <v>34.89</v>
      </c>
      <c r="J108" s="10">
        <v>80.494</v>
      </c>
      <c r="K108" s="10">
        <f t="shared" si="7"/>
        <v>32.1976</v>
      </c>
      <c r="L108" s="11">
        <f t="shared" si="8"/>
        <v>67.0876</v>
      </c>
      <c r="M108" s="6">
        <f t="shared" si="9"/>
        <v>106</v>
      </c>
      <c r="N108" s="12"/>
    </row>
    <row r="109" ht="15" customHeight="1" spans="1:14">
      <c r="A109" s="6">
        <v>107</v>
      </c>
      <c r="B109" s="7" t="s">
        <v>230</v>
      </c>
      <c r="C109" s="7" t="s">
        <v>16</v>
      </c>
      <c r="D109" s="7" t="s">
        <v>17</v>
      </c>
      <c r="E109" s="7" t="s">
        <v>231</v>
      </c>
      <c r="F109" s="8">
        <v>58</v>
      </c>
      <c r="G109" s="8"/>
      <c r="H109" s="8">
        <f t="shared" si="5"/>
        <v>58</v>
      </c>
      <c r="I109" s="9">
        <f t="shared" si="6"/>
        <v>34.8</v>
      </c>
      <c r="J109" s="10">
        <v>80.69</v>
      </c>
      <c r="K109" s="10">
        <f t="shared" si="7"/>
        <v>32.276</v>
      </c>
      <c r="L109" s="11">
        <f t="shared" si="8"/>
        <v>67.076</v>
      </c>
      <c r="M109" s="6">
        <f t="shared" si="9"/>
        <v>107</v>
      </c>
      <c r="N109" s="12"/>
    </row>
    <row r="110" ht="15" customHeight="1" spans="1:14">
      <c r="A110" s="6">
        <v>108</v>
      </c>
      <c r="B110" s="7" t="s">
        <v>232</v>
      </c>
      <c r="C110" s="7" t="s">
        <v>16</v>
      </c>
      <c r="D110" s="7" t="s">
        <v>17</v>
      </c>
      <c r="E110" s="7" t="s">
        <v>233</v>
      </c>
      <c r="F110" s="8">
        <v>58.3</v>
      </c>
      <c r="G110" s="8"/>
      <c r="H110" s="8">
        <f t="shared" si="5"/>
        <v>58.3</v>
      </c>
      <c r="I110" s="9">
        <f t="shared" si="6"/>
        <v>34.98</v>
      </c>
      <c r="J110" s="10">
        <v>80.208</v>
      </c>
      <c r="K110" s="10">
        <f t="shared" si="7"/>
        <v>32.0832</v>
      </c>
      <c r="L110" s="11">
        <f t="shared" si="8"/>
        <v>67.0632</v>
      </c>
      <c r="M110" s="6">
        <f t="shared" si="9"/>
        <v>108</v>
      </c>
      <c r="N110" s="12"/>
    </row>
    <row r="111" ht="15" customHeight="1" spans="1:14">
      <c r="A111" s="6">
        <v>109</v>
      </c>
      <c r="B111" s="13" t="s">
        <v>15</v>
      </c>
      <c r="C111" s="13" t="s">
        <v>16</v>
      </c>
      <c r="D111" s="13" t="s">
        <v>17</v>
      </c>
      <c r="E111" s="13" t="s">
        <v>234</v>
      </c>
      <c r="F111" s="14">
        <v>55.15</v>
      </c>
      <c r="G111" s="14">
        <v>2</v>
      </c>
      <c r="H111" s="14">
        <f t="shared" si="5"/>
        <v>57.15</v>
      </c>
      <c r="I111" s="9">
        <f t="shared" si="6"/>
        <v>34.29</v>
      </c>
      <c r="J111" s="10">
        <v>81.926</v>
      </c>
      <c r="K111" s="10">
        <f t="shared" si="7"/>
        <v>32.7704</v>
      </c>
      <c r="L111" s="11">
        <f t="shared" si="8"/>
        <v>67.0604</v>
      </c>
      <c r="M111" s="6">
        <f t="shared" si="9"/>
        <v>109</v>
      </c>
      <c r="N111" s="12"/>
    </row>
    <row r="112" ht="15" customHeight="1" spans="1:14">
      <c r="A112" s="6">
        <v>110</v>
      </c>
      <c r="B112" s="13" t="s">
        <v>235</v>
      </c>
      <c r="C112" s="13" t="s">
        <v>16</v>
      </c>
      <c r="D112" s="13" t="s">
        <v>17</v>
      </c>
      <c r="E112" s="13" t="s">
        <v>236</v>
      </c>
      <c r="F112" s="14">
        <v>54.95</v>
      </c>
      <c r="G112" s="14">
        <v>2</v>
      </c>
      <c r="H112" s="14">
        <f t="shared" si="5"/>
        <v>56.95</v>
      </c>
      <c r="I112" s="9">
        <f t="shared" si="6"/>
        <v>34.17</v>
      </c>
      <c r="J112" s="10">
        <v>82.216</v>
      </c>
      <c r="K112" s="10">
        <f t="shared" si="7"/>
        <v>32.8864</v>
      </c>
      <c r="L112" s="11">
        <f t="shared" si="8"/>
        <v>67.0564</v>
      </c>
      <c r="M112" s="6">
        <f t="shared" si="9"/>
        <v>110</v>
      </c>
      <c r="N112" s="12"/>
    </row>
    <row r="113" ht="15" customHeight="1" spans="1:14">
      <c r="A113" s="6">
        <v>111</v>
      </c>
      <c r="B113" s="7" t="s">
        <v>237</v>
      </c>
      <c r="C113" s="7" t="s">
        <v>25</v>
      </c>
      <c r="D113" s="7" t="s">
        <v>17</v>
      </c>
      <c r="E113" s="7" t="s">
        <v>238</v>
      </c>
      <c r="F113" s="8">
        <v>57.85</v>
      </c>
      <c r="G113" s="8"/>
      <c r="H113" s="8">
        <f t="shared" si="5"/>
        <v>57.85</v>
      </c>
      <c r="I113" s="9">
        <f t="shared" si="6"/>
        <v>34.71</v>
      </c>
      <c r="J113" s="10">
        <v>80.784</v>
      </c>
      <c r="K113" s="10">
        <f t="shared" si="7"/>
        <v>32.3136</v>
      </c>
      <c r="L113" s="11">
        <f t="shared" si="8"/>
        <v>67.0236</v>
      </c>
      <c r="M113" s="6">
        <f t="shared" si="9"/>
        <v>111</v>
      </c>
      <c r="N113" s="12"/>
    </row>
    <row r="114" ht="15" customHeight="1" spans="1:14">
      <c r="A114" s="6">
        <v>112</v>
      </c>
      <c r="B114" s="7" t="s">
        <v>239</v>
      </c>
      <c r="C114" s="7" t="s">
        <v>16</v>
      </c>
      <c r="D114" s="7" t="s">
        <v>17</v>
      </c>
      <c r="E114" s="7" t="s">
        <v>240</v>
      </c>
      <c r="F114" s="8">
        <v>56.15</v>
      </c>
      <c r="G114" s="8">
        <v>2</v>
      </c>
      <c r="H114" s="8">
        <f t="shared" si="5"/>
        <v>58.15</v>
      </c>
      <c r="I114" s="9">
        <f t="shared" si="6"/>
        <v>34.89</v>
      </c>
      <c r="J114" s="10">
        <v>80.306</v>
      </c>
      <c r="K114" s="10">
        <f t="shared" si="7"/>
        <v>32.1224</v>
      </c>
      <c r="L114" s="11">
        <f t="shared" si="8"/>
        <v>67.0124</v>
      </c>
      <c r="M114" s="6">
        <f t="shared" si="9"/>
        <v>112</v>
      </c>
      <c r="N114" s="12"/>
    </row>
    <row r="115" ht="15" customHeight="1" spans="1:14">
      <c r="A115" s="6">
        <v>113</v>
      </c>
      <c r="B115" s="7" t="s">
        <v>241</v>
      </c>
      <c r="C115" s="7" t="s">
        <v>16</v>
      </c>
      <c r="D115" s="7" t="s">
        <v>17</v>
      </c>
      <c r="E115" s="7" t="s">
        <v>242</v>
      </c>
      <c r="F115" s="8">
        <v>58.4</v>
      </c>
      <c r="G115" s="8"/>
      <c r="H115" s="8">
        <f t="shared" si="5"/>
        <v>58.4</v>
      </c>
      <c r="I115" s="9">
        <f t="shared" si="6"/>
        <v>35.04</v>
      </c>
      <c r="J115" s="10">
        <v>79.826</v>
      </c>
      <c r="K115" s="10">
        <f t="shared" si="7"/>
        <v>31.9304</v>
      </c>
      <c r="L115" s="11">
        <f t="shared" si="8"/>
        <v>66.9704</v>
      </c>
      <c r="M115" s="6">
        <f t="shared" si="9"/>
        <v>113</v>
      </c>
      <c r="N115" s="12"/>
    </row>
    <row r="116" ht="15" customHeight="1" spans="1:14">
      <c r="A116" s="6">
        <v>114</v>
      </c>
      <c r="B116" s="7" t="s">
        <v>243</v>
      </c>
      <c r="C116" s="7" t="s">
        <v>16</v>
      </c>
      <c r="D116" s="7" t="s">
        <v>17</v>
      </c>
      <c r="E116" s="7" t="s">
        <v>244</v>
      </c>
      <c r="F116" s="8">
        <v>58.3</v>
      </c>
      <c r="G116" s="8"/>
      <c r="H116" s="8">
        <f t="shared" si="5"/>
        <v>58.3</v>
      </c>
      <c r="I116" s="9">
        <f t="shared" si="6"/>
        <v>34.98</v>
      </c>
      <c r="J116" s="10">
        <v>79.936</v>
      </c>
      <c r="K116" s="10">
        <f t="shared" si="7"/>
        <v>31.9744</v>
      </c>
      <c r="L116" s="11">
        <f t="shared" si="8"/>
        <v>66.9544</v>
      </c>
      <c r="M116" s="6">
        <f t="shared" si="9"/>
        <v>114</v>
      </c>
      <c r="N116" s="12"/>
    </row>
    <row r="117" ht="15" customHeight="1" spans="1:14">
      <c r="A117" s="6">
        <v>115</v>
      </c>
      <c r="B117" s="7" t="s">
        <v>245</v>
      </c>
      <c r="C117" s="7" t="s">
        <v>16</v>
      </c>
      <c r="D117" s="7" t="s">
        <v>17</v>
      </c>
      <c r="E117" s="7" t="s">
        <v>246</v>
      </c>
      <c r="F117" s="8">
        <v>57.95</v>
      </c>
      <c r="G117" s="8"/>
      <c r="H117" s="8">
        <f t="shared" si="5"/>
        <v>57.95</v>
      </c>
      <c r="I117" s="9">
        <f t="shared" si="6"/>
        <v>34.77</v>
      </c>
      <c r="J117" s="10">
        <v>80.232</v>
      </c>
      <c r="K117" s="10">
        <f t="shared" si="7"/>
        <v>32.0928</v>
      </c>
      <c r="L117" s="11">
        <f t="shared" si="8"/>
        <v>66.8628</v>
      </c>
      <c r="M117" s="6">
        <f t="shared" si="9"/>
        <v>115</v>
      </c>
      <c r="N117" s="12"/>
    </row>
    <row r="118" ht="15" customHeight="1" spans="1:14">
      <c r="A118" s="6">
        <v>116</v>
      </c>
      <c r="B118" s="7" t="s">
        <v>247</v>
      </c>
      <c r="C118" s="7" t="s">
        <v>16</v>
      </c>
      <c r="D118" s="7" t="s">
        <v>17</v>
      </c>
      <c r="E118" s="7" t="s">
        <v>248</v>
      </c>
      <c r="F118" s="8">
        <v>57.75</v>
      </c>
      <c r="G118" s="8"/>
      <c r="H118" s="8">
        <f t="shared" si="5"/>
        <v>57.75</v>
      </c>
      <c r="I118" s="9">
        <f t="shared" si="6"/>
        <v>34.65</v>
      </c>
      <c r="J118" s="10">
        <v>80.52</v>
      </c>
      <c r="K118" s="10">
        <f t="shared" si="7"/>
        <v>32.208</v>
      </c>
      <c r="L118" s="11">
        <f t="shared" si="8"/>
        <v>66.858</v>
      </c>
      <c r="M118" s="6">
        <f t="shared" si="9"/>
        <v>116</v>
      </c>
      <c r="N118" s="12"/>
    </row>
    <row r="119" ht="15" customHeight="1" spans="1:14">
      <c r="A119" s="6">
        <v>117</v>
      </c>
      <c r="B119" s="7" t="s">
        <v>249</v>
      </c>
      <c r="C119" s="7" t="s">
        <v>25</v>
      </c>
      <c r="D119" s="7" t="s">
        <v>17</v>
      </c>
      <c r="E119" s="7" t="s">
        <v>250</v>
      </c>
      <c r="F119" s="8">
        <v>57.6</v>
      </c>
      <c r="G119" s="8"/>
      <c r="H119" s="8">
        <f t="shared" si="5"/>
        <v>57.6</v>
      </c>
      <c r="I119" s="9">
        <f t="shared" si="6"/>
        <v>34.56</v>
      </c>
      <c r="J119" s="10">
        <v>80.094</v>
      </c>
      <c r="K119" s="10">
        <f t="shared" si="7"/>
        <v>32.0376</v>
      </c>
      <c r="L119" s="11">
        <f t="shared" si="8"/>
        <v>66.5976</v>
      </c>
      <c r="M119" s="6">
        <f t="shared" si="9"/>
        <v>117</v>
      </c>
      <c r="N119" s="12"/>
    </row>
    <row r="120" ht="15" customHeight="1" spans="1:14">
      <c r="A120" s="6">
        <v>118</v>
      </c>
      <c r="B120" s="7" t="s">
        <v>251</v>
      </c>
      <c r="C120" s="7" t="s">
        <v>25</v>
      </c>
      <c r="D120" s="7" t="s">
        <v>17</v>
      </c>
      <c r="E120" s="7" t="s">
        <v>252</v>
      </c>
      <c r="F120" s="8">
        <v>58</v>
      </c>
      <c r="G120" s="8"/>
      <c r="H120" s="8">
        <f t="shared" si="5"/>
        <v>58</v>
      </c>
      <c r="I120" s="9">
        <f t="shared" si="6"/>
        <v>34.8</v>
      </c>
      <c r="J120" s="10">
        <v>79.364</v>
      </c>
      <c r="K120" s="10">
        <f t="shared" si="7"/>
        <v>31.7456</v>
      </c>
      <c r="L120" s="11">
        <f t="shared" si="8"/>
        <v>66.5456</v>
      </c>
      <c r="M120" s="6">
        <f t="shared" si="9"/>
        <v>118</v>
      </c>
      <c r="N120" s="12"/>
    </row>
    <row r="121" ht="15" customHeight="1" spans="1:14">
      <c r="A121" s="6">
        <v>119</v>
      </c>
      <c r="B121" s="13" t="s">
        <v>253</v>
      </c>
      <c r="C121" s="13" t="s">
        <v>16</v>
      </c>
      <c r="D121" s="13" t="s">
        <v>17</v>
      </c>
      <c r="E121" s="13" t="s">
        <v>254</v>
      </c>
      <c r="F121" s="14">
        <v>57.1</v>
      </c>
      <c r="G121" s="14"/>
      <c r="H121" s="14">
        <f t="shared" si="5"/>
        <v>57.1</v>
      </c>
      <c r="I121" s="9">
        <f t="shared" si="6"/>
        <v>34.26</v>
      </c>
      <c r="J121" s="10">
        <v>80.674</v>
      </c>
      <c r="K121" s="10">
        <f t="shared" si="7"/>
        <v>32.2696</v>
      </c>
      <c r="L121" s="11">
        <f t="shared" si="8"/>
        <v>66.5296</v>
      </c>
      <c r="M121" s="6">
        <f t="shared" si="9"/>
        <v>119</v>
      </c>
      <c r="N121" s="12"/>
    </row>
    <row r="122" ht="15" customHeight="1" spans="1:14">
      <c r="A122" s="6">
        <v>120</v>
      </c>
      <c r="B122" s="13" t="s">
        <v>255</v>
      </c>
      <c r="C122" s="13" t="s">
        <v>16</v>
      </c>
      <c r="D122" s="13" t="s">
        <v>17</v>
      </c>
      <c r="E122" s="13" t="s">
        <v>256</v>
      </c>
      <c r="F122" s="14">
        <v>56.75</v>
      </c>
      <c r="G122" s="14"/>
      <c r="H122" s="14">
        <f t="shared" si="5"/>
        <v>56.75</v>
      </c>
      <c r="I122" s="9">
        <f t="shared" si="6"/>
        <v>34.05</v>
      </c>
      <c r="J122" s="10">
        <v>81.17</v>
      </c>
      <c r="K122" s="10">
        <f t="shared" si="7"/>
        <v>32.468</v>
      </c>
      <c r="L122" s="11">
        <f t="shared" si="8"/>
        <v>66.518</v>
      </c>
      <c r="M122" s="6">
        <f t="shared" si="9"/>
        <v>120</v>
      </c>
      <c r="N122" s="12"/>
    </row>
    <row r="123" ht="15" customHeight="1" spans="1:14">
      <c r="A123" s="6">
        <v>121</v>
      </c>
      <c r="B123" s="7" t="s">
        <v>257</v>
      </c>
      <c r="C123" s="7" t="s">
        <v>16</v>
      </c>
      <c r="D123" s="7" t="s">
        <v>17</v>
      </c>
      <c r="E123" s="7" t="s">
        <v>258</v>
      </c>
      <c r="F123" s="8">
        <v>58.1</v>
      </c>
      <c r="G123" s="8"/>
      <c r="H123" s="8">
        <f t="shared" si="5"/>
        <v>58.1</v>
      </c>
      <c r="I123" s="9">
        <f t="shared" si="6"/>
        <v>34.86</v>
      </c>
      <c r="J123" s="10">
        <v>79.118</v>
      </c>
      <c r="K123" s="10">
        <f t="shared" si="7"/>
        <v>31.6472</v>
      </c>
      <c r="L123" s="11">
        <f t="shared" si="8"/>
        <v>66.5072</v>
      </c>
      <c r="M123" s="6">
        <f t="shared" si="9"/>
        <v>121</v>
      </c>
      <c r="N123" s="12"/>
    </row>
    <row r="124" ht="15" customHeight="1" spans="1:14">
      <c r="A124" s="6">
        <v>122</v>
      </c>
      <c r="B124" s="13" t="s">
        <v>259</v>
      </c>
      <c r="C124" s="13" t="s">
        <v>16</v>
      </c>
      <c r="D124" s="13" t="s">
        <v>17</v>
      </c>
      <c r="E124" s="13" t="s">
        <v>260</v>
      </c>
      <c r="F124" s="14">
        <v>56.7</v>
      </c>
      <c r="G124" s="14"/>
      <c r="H124" s="14">
        <f t="shared" si="5"/>
        <v>56.7</v>
      </c>
      <c r="I124" s="9">
        <f t="shared" si="6"/>
        <v>34.02</v>
      </c>
      <c r="J124" s="10">
        <v>81.152</v>
      </c>
      <c r="K124" s="10">
        <f t="shared" si="7"/>
        <v>32.4608</v>
      </c>
      <c r="L124" s="11">
        <f t="shared" si="8"/>
        <v>66.4808</v>
      </c>
      <c r="M124" s="6">
        <f t="shared" si="9"/>
        <v>122</v>
      </c>
      <c r="N124" s="12"/>
    </row>
    <row r="125" ht="15" customHeight="1" spans="1:14">
      <c r="A125" s="6">
        <v>123</v>
      </c>
      <c r="B125" s="13" t="s">
        <v>261</v>
      </c>
      <c r="C125" s="13" t="s">
        <v>16</v>
      </c>
      <c r="D125" s="13" t="s">
        <v>17</v>
      </c>
      <c r="E125" s="13" t="s">
        <v>262</v>
      </c>
      <c r="F125" s="14">
        <v>57</v>
      </c>
      <c r="G125" s="14"/>
      <c r="H125" s="14">
        <f t="shared" si="5"/>
        <v>57</v>
      </c>
      <c r="I125" s="9">
        <f t="shared" si="6"/>
        <v>34.2</v>
      </c>
      <c r="J125" s="10">
        <v>80.48</v>
      </c>
      <c r="K125" s="10">
        <f t="shared" si="7"/>
        <v>32.192</v>
      </c>
      <c r="L125" s="11">
        <f t="shared" si="8"/>
        <v>66.392</v>
      </c>
      <c r="M125" s="6">
        <f t="shared" si="9"/>
        <v>123</v>
      </c>
      <c r="N125" s="12"/>
    </row>
    <row r="126" ht="15" customHeight="1" spans="1:14">
      <c r="A126" s="6">
        <v>124</v>
      </c>
      <c r="B126" s="13" t="s">
        <v>263</v>
      </c>
      <c r="C126" s="13" t="s">
        <v>16</v>
      </c>
      <c r="D126" s="13" t="s">
        <v>17</v>
      </c>
      <c r="E126" s="13" t="s">
        <v>264</v>
      </c>
      <c r="F126" s="14">
        <v>56.6</v>
      </c>
      <c r="G126" s="14"/>
      <c r="H126" s="14">
        <f t="shared" si="5"/>
        <v>56.6</v>
      </c>
      <c r="I126" s="9">
        <f t="shared" si="6"/>
        <v>33.96</v>
      </c>
      <c r="J126" s="10">
        <v>80.726</v>
      </c>
      <c r="K126" s="10">
        <f t="shared" si="7"/>
        <v>32.2904</v>
      </c>
      <c r="L126" s="11">
        <f t="shared" si="8"/>
        <v>66.2504</v>
      </c>
      <c r="M126" s="6">
        <f t="shared" si="9"/>
        <v>124</v>
      </c>
      <c r="N126" s="12"/>
    </row>
    <row r="127" ht="15" customHeight="1" spans="1:14">
      <c r="A127" s="6">
        <v>125</v>
      </c>
      <c r="B127" s="13" t="s">
        <v>265</v>
      </c>
      <c r="C127" s="13" t="s">
        <v>16</v>
      </c>
      <c r="D127" s="13" t="s">
        <v>17</v>
      </c>
      <c r="E127" s="13" t="s">
        <v>266</v>
      </c>
      <c r="F127" s="14">
        <v>56.8</v>
      </c>
      <c r="G127" s="14"/>
      <c r="H127" s="14">
        <f t="shared" si="5"/>
        <v>56.8</v>
      </c>
      <c r="I127" s="9">
        <f t="shared" si="6"/>
        <v>34.08</v>
      </c>
      <c r="J127" s="10">
        <v>80.396</v>
      </c>
      <c r="K127" s="10">
        <f t="shared" si="7"/>
        <v>32.1584</v>
      </c>
      <c r="L127" s="11">
        <f t="shared" si="8"/>
        <v>66.2384</v>
      </c>
      <c r="M127" s="6">
        <f t="shared" si="9"/>
        <v>125</v>
      </c>
      <c r="N127" s="12"/>
    </row>
    <row r="128" ht="15" customHeight="1" spans="1:14">
      <c r="A128" s="6">
        <v>126</v>
      </c>
      <c r="B128" s="13" t="s">
        <v>267</v>
      </c>
      <c r="C128" s="13" t="s">
        <v>16</v>
      </c>
      <c r="D128" s="13" t="s">
        <v>17</v>
      </c>
      <c r="E128" s="13" t="s">
        <v>268</v>
      </c>
      <c r="F128" s="14">
        <v>57.15</v>
      </c>
      <c r="G128" s="14"/>
      <c r="H128" s="14">
        <f t="shared" si="5"/>
        <v>57.15</v>
      </c>
      <c r="I128" s="9">
        <f t="shared" si="6"/>
        <v>34.29</v>
      </c>
      <c r="J128" s="10">
        <v>79.45</v>
      </c>
      <c r="K128" s="10">
        <f t="shared" si="7"/>
        <v>31.78</v>
      </c>
      <c r="L128" s="11">
        <f t="shared" si="8"/>
        <v>66.07</v>
      </c>
      <c r="M128" s="6">
        <f t="shared" si="9"/>
        <v>126</v>
      </c>
      <c r="N128" s="12"/>
    </row>
    <row r="129" ht="15" customHeight="1" spans="1:14">
      <c r="A129" s="6">
        <v>127</v>
      </c>
      <c r="B129" s="13" t="s">
        <v>269</v>
      </c>
      <c r="C129" s="13" t="s">
        <v>25</v>
      </c>
      <c r="D129" s="13" t="s">
        <v>17</v>
      </c>
      <c r="E129" s="13" t="s">
        <v>270</v>
      </c>
      <c r="F129" s="14">
        <v>57.55</v>
      </c>
      <c r="G129" s="14"/>
      <c r="H129" s="14">
        <f t="shared" si="5"/>
        <v>57.55</v>
      </c>
      <c r="I129" s="9">
        <f t="shared" si="6"/>
        <v>34.53</v>
      </c>
      <c r="J129" s="10">
        <v>78.272</v>
      </c>
      <c r="K129" s="10">
        <f t="shared" si="7"/>
        <v>31.3088</v>
      </c>
      <c r="L129" s="11">
        <f t="shared" si="8"/>
        <v>65.8388</v>
      </c>
      <c r="M129" s="6">
        <f t="shared" si="9"/>
        <v>127</v>
      </c>
      <c r="N129" s="12"/>
    </row>
    <row r="130" ht="15" customHeight="1" spans="1:14">
      <c r="A130" s="6">
        <v>128</v>
      </c>
      <c r="B130" s="13" t="s">
        <v>271</v>
      </c>
      <c r="C130" s="13" t="s">
        <v>16</v>
      </c>
      <c r="D130" s="13" t="s">
        <v>17</v>
      </c>
      <c r="E130" s="13" t="s">
        <v>272</v>
      </c>
      <c r="F130" s="14">
        <v>56.6</v>
      </c>
      <c r="G130" s="14"/>
      <c r="H130" s="14">
        <f t="shared" si="5"/>
        <v>56.6</v>
      </c>
      <c r="I130" s="9">
        <f t="shared" si="6"/>
        <v>33.96</v>
      </c>
      <c r="J130" s="10">
        <v>79.038</v>
      </c>
      <c r="K130" s="10">
        <f t="shared" si="7"/>
        <v>31.6152</v>
      </c>
      <c r="L130" s="11">
        <f t="shared" si="8"/>
        <v>65.5752</v>
      </c>
      <c r="M130" s="6">
        <f t="shared" si="9"/>
        <v>128</v>
      </c>
      <c r="N130" s="12"/>
    </row>
    <row r="131" ht="15" customHeight="1" spans="1:14">
      <c r="A131" s="6">
        <v>129</v>
      </c>
      <c r="B131" s="7" t="s">
        <v>273</v>
      </c>
      <c r="C131" s="7" t="s">
        <v>16</v>
      </c>
      <c r="D131" s="7" t="s">
        <v>17</v>
      </c>
      <c r="E131" s="7" t="s">
        <v>274</v>
      </c>
      <c r="F131" s="8">
        <v>58.65</v>
      </c>
      <c r="G131" s="8"/>
      <c r="H131" s="8">
        <f t="shared" ref="H131:H148" si="10">F131+G131</f>
        <v>58.65</v>
      </c>
      <c r="I131" s="9">
        <f t="shared" ref="I131:I148" si="11">H131*0.6</f>
        <v>35.19</v>
      </c>
      <c r="J131" s="10">
        <v>75.204</v>
      </c>
      <c r="K131" s="10">
        <f t="shared" ref="K131:K148" si="12">J131*0.4</f>
        <v>30.0816</v>
      </c>
      <c r="L131" s="11">
        <f t="shared" ref="L131:L148" si="13">I131+K131</f>
        <v>65.2716</v>
      </c>
      <c r="M131" s="6">
        <f>RANK(L131,$L$3:$L$200,0)</f>
        <v>129</v>
      </c>
      <c r="N131" s="12"/>
    </row>
    <row r="132" ht="15" customHeight="1" spans="1:14">
      <c r="A132" s="6">
        <v>130</v>
      </c>
      <c r="B132" s="13" t="s">
        <v>275</v>
      </c>
      <c r="C132" s="13" t="s">
        <v>16</v>
      </c>
      <c r="D132" s="13" t="s">
        <v>17</v>
      </c>
      <c r="E132" s="13" t="s">
        <v>276</v>
      </c>
      <c r="F132" s="14">
        <v>54.85</v>
      </c>
      <c r="G132" s="14">
        <v>2</v>
      </c>
      <c r="H132" s="14">
        <f t="shared" si="10"/>
        <v>56.85</v>
      </c>
      <c r="I132" s="9">
        <f t="shared" si="11"/>
        <v>34.11</v>
      </c>
      <c r="J132" s="10">
        <v>77.628</v>
      </c>
      <c r="K132" s="10">
        <f t="shared" si="12"/>
        <v>31.0512</v>
      </c>
      <c r="L132" s="11">
        <f t="shared" si="13"/>
        <v>65.1612</v>
      </c>
      <c r="M132" s="6">
        <f>RANK(L132,$L$3:$L$200,0)</f>
        <v>130</v>
      </c>
      <c r="N132" s="12"/>
    </row>
    <row r="133" ht="15" customHeight="1" spans="1:14">
      <c r="A133" s="6">
        <v>131</v>
      </c>
      <c r="B133" s="7" t="s">
        <v>277</v>
      </c>
      <c r="C133" s="7" t="s">
        <v>16</v>
      </c>
      <c r="D133" s="7" t="s">
        <v>17</v>
      </c>
      <c r="E133" s="7" t="s">
        <v>278</v>
      </c>
      <c r="F133" s="8">
        <v>67.65</v>
      </c>
      <c r="G133" s="8"/>
      <c r="H133" s="8">
        <f t="shared" si="10"/>
        <v>67.65</v>
      </c>
      <c r="I133" s="9">
        <f t="shared" si="11"/>
        <v>40.59</v>
      </c>
      <c r="J133" s="10">
        <v>0</v>
      </c>
      <c r="K133" s="10">
        <f t="shared" si="12"/>
        <v>0</v>
      </c>
      <c r="L133" s="11">
        <f t="shared" si="13"/>
        <v>40.59</v>
      </c>
      <c r="M133" s="6"/>
      <c r="N133" s="6" t="s">
        <v>279</v>
      </c>
    </row>
    <row r="134" ht="15" customHeight="1" spans="1:14">
      <c r="A134" s="6">
        <v>132</v>
      </c>
      <c r="B134" s="7" t="s">
        <v>280</v>
      </c>
      <c r="C134" s="7" t="s">
        <v>25</v>
      </c>
      <c r="D134" s="7" t="s">
        <v>17</v>
      </c>
      <c r="E134" s="7" t="s">
        <v>281</v>
      </c>
      <c r="F134" s="8">
        <v>64.9</v>
      </c>
      <c r="G134" s="8"/>
      <c r="H134" s="8">
        <f t="shared" si="10"/>
        <v>64.9</v>
      </c>
      <c r="I134" s="9">
        <f t="shared" si="11"/>
        <v>38.94</v>
      </c>
      <c r="J134" s="10">
        <v>0</v>
      </c>
      <c r="K134" s="10">
        <f t="shared" si="12"/>
        <v>0</v>
      </c>
      <c r="L134" s="11">
        <f t="shared" si="13"/>
        <v>38.94</v>
      </c>
      <c r="M134" s="6"/>
      <c r="N134" s="6" t="s">
        <v>279</v>
      </c>
    </row>
    <row r="135" ht="15" customHeight="1" spans="1:14">
      <c r="A135" s="6">
        <v>133</v>
      </c>
      <c r="B135" s="7" t="s">
        <v>282</v>
      </c>
      <c r="C135" s="7" t="s">
        <v>16</v>
      </c>
      <c r="D135" s="7" t="s">
        <v>17</v>
      </c>
      <c r="E135" s="7" t="s">
        <v>283</v>
      </c>
      <c r="F135" s="8">
        <v>64.05</v>
      </c>
      <c r="G135" s="8"/>
      <c r="H135" s="8">
        <f t="shared" si="10"/>
        <v>64.05</v>
      </c>
      <c r="I135" s="9">
        <f t="shared" si="11"/>
        <v>38.43</v>
      </c>
      <c r="J135" s="10">
        <v>0</v>
      </c>
      <c r="K135" s="10">
        <f t="shared" si="12"/>
        <v>0</v>
      </c>
      <c r="L135" s="11">
        <f t="shared" si="13"/>
        <v>38.43</v>
      </c>
      <c r="M135" s="6"/>
      <c r="N135" s="6" t="s">
        <v>279</v>
      </c>
    </row>
    <row r="136" ht="15" customHeight="1" spans="1:14">
      <c r="A136" s="6">
        <v>134</v>
      </c>
      <c r="B136" s="7" t="s">
        <v>284</v>
      </c>
      <c r="C136" s="7" t="s">
        <v>16</v>
      </c>
      <c r="D136" s="7" t="s">
        <v>17</v>
      </c>
      <c r="E136" s="7" t="s">
        <v>285</v>
      </c>
      <c r="F136" s="8">
        <v>62.4</v>
      </c>
      <c r="G136" s="8"/>
      <c r="H136" s="8">
        <f t="shared" si="10"/>
        <v>62.4</v>
      </c>
      <c r="I136" s="9">
        <f t="shared" si="11"/>
        <v>37.44</v>
      </c>
      <c r="J136" s="10">
        <v>0</v>
      </c>
      <c r="K136" s="10">
        <f t="shared" si="12"/>
        <v>0</v>
      </c>
      <c r="L136" s="11">
        <f t="shared" si="13"/>
        <v>37.44</v>
      </c>
      <c r="M136" s="6"/>
      <c r="N136" s="6" t="s">
        <v>279</v>
      </c>
    </row>
    <row r="137" ht="15" customHeight="1" spans="1:14">
      <c r="A137" s="6">
        <v>135</v>
      </c>
      <c r="B137" s="7" t="s">
        <v>286</v>
      </c>
      <c r="C137" s="7" t="s">
        <v>16</v>
      </c>
      <c r="D137" s="7" t="s">
        <v>17</v>
      </c>
      <c r="E137" s="7" t="s">
        <v>287</v>
      </c>
      <c r="F137" s="8">
        <v>61.9</v>
      </c>
      <c r="G137" s="8"/>
      <c r="H137" s="8">
        <f t="shared" si="10"/>
        <v>61.9</v>
      </c>
      <c r="I137" s="9">
        <f t="shared" si="11"/>
        <v>37.14</v>
      </c>
      <c r="J137" s="10">
        <v>0</v>
      </c>
      <c r="K137" s="10">
        <f t="shared" si="12"/>
        <v>0</v>
      </c>
      <c r="L137" s="11">
        <f t="shared" si="13"/>
        <v>37.14</v>
      </c>
      <c r="M137" s="6"/>
      <c r="N137" s="6" t="s">
        <v>279</v>
      </c>
    </row>
    <row r="138" ht="15" customHeight="1" spans="1:14">
      <c r="A138" s="6">
        <v>136</v>
      </c>
      <c r="B138" s="7" t="s">
        <v>288</v>
      </c>
      <c r="C138" s="7" t="s">
        <v>16</v>
      </c>
      <c r="D138" s="7" t="s">
        <v>17</v>
      </c>
      <c r="E138" s="7" t="s">
        <v>289</v>
      </c>
      <c r="F138" s="8">
        <v>61.1</v>
      </c>
      <c r="G138" s="8"/>
      <c r="H138" s="8">
        <f t="shared" si="10"/>
        <v>61.1</v>
      </c>
      <c r="I138" s="9">
        <f t="shared" si="11"/>
        <v>36.66</v>
      </c>
      <c r="J138" s="10">
        <v>0</v>
      </c>
      <c r="K138" s="10">
        <f t="shared" si="12"/>
        <v>0</v>
      </c>
      <c r="L138" s="11">
        <f t="shared" si="13"/>
        <v>36.66</v>
      </c>
      <c r="M138" s="6"/>
      <c r="N138" s="6" t="s">
        <v>279</v>
      </c>
    </row>
    <row r="139" ht="15" customHeight="1" spans="1:14">
      <c r="A139" s="6">
        <v>137</v>
      </c>
      <c r="B139" s="7" t="s">
        <v>290</v>
      </c>
      <c r="C139" s="7" t="s">
        <v>25</v>
      </c>
      <c r="D139" s="7" t="s">
        <v>17</v>
      </c>
      <c r="E139" s="7" t="s">
        <v>291</v>
      </c>
      <c r="F139" s="8">
        <v>60.15</v>
      </c>
      <c r="G139" s="8"/>
      <c r="H139" s="8">
        <f t="shared" si="10"/>
        <v>60.15</v>
      </c>
      <c r="I139" s="9">
        <f t="shared" si="11"/>
        <v>36.09</v>
      </c>
      <c r="J139" s="10">
        <v>0</v>
      </c>
      <c r="K139" s="10">
        <f t="shared" si="12"/>
        <v>0</v>
      </c>
      <c r="L139" s="11">
        <f t="shared" si="13"/>
        <v>36.09</v>
      </c>
      <c r="M139" s="6"/>
      <c r="N139" s="6" t="s">
        <v>279</v>
      </c>
    </row>
    <row r="140" ht="15" customHeight="1" spans="1:14">
      <c r="A140" s="6">
        <v>138</v>
      </c>
      <c r="B140" s="7" t="s">
        <v>292</v>
      </c>
      <c r="C140" s="7" t="s">
        <v>16</v>
      </c>
      <c r="D140" s="7" t="s">
        <v>17</v>
      </c>
      <c r="E140" s="7" t="s">
        <v>293</v>
      </c>
      <c r="F140" s="8">
        <v>59.75</v>
      </c>
      <c r="G140" s="8"/>
      <c r="H140" s="8">
        <f t="shared" si="10"/>
        <v>59.75</v>
      </c>
      <c r="I140" s="9">
        <f t="shared" si="11"/>
        <v>35.85</v>
      </c>
      <c r="J140" s="10">
        <v>0</v>
      </c>
      <c r="K140" s="10">
        <f t="shared" si="12"/>
        <v>0</v>
      </c>
      <c r="L140" s="11">
        <f t="shared" si="13"/>
        <v>35.85</v>
      </c>
      <c r="M140" s="6"/>
      <c r="N140" s="6" t="s">
        <v>279</v>
      </c>
    </row>
    <row r="141" ht="15" customHeight="1" spans="1:14">
      <c r="A141" s="6">
        <v>139</v>
      </c>
      <c r="B141" s="7" t="s">
        <v>294</v>
      </c>
      <c r="C141" s="7" t="s">
        <v>16</v>
      </c>
      <c r="D141" s="7" t="s">
        <v>17</v>
      </c>
      <c r="E141" s="7" t="s">
        <v>295</v>
      </c>
      <c r="F141" s="8">
        <v>57.45</v>
      </c>
      <c r="G141" s="8">
        <v>2</v>
      </c>
      <c r="H141" s="8">
        <f t="shared" si="10"/>
        <v>59.45</v>
      </c>
      <c r="I141" s="9">
        <f t="shared" si="11"/>
        <v>35.67</v>
      </c>
      <c r="J141" s="10">
        <v>0</v>
      </c>
      <c r="K141" s="10">
        <f t="shared" si="12"/>
        <v>0</v>
      </c>
      <c r="L141" s="11">
        <f t="shared" si="13"/>
        <v>35.67</v>
      </c>
      <c r="M141" s="6"/>
      <c r="N141" s="6" t="s">
        <v>279</v>
      </c>
    </row>
    <row r="142" ht="15" customHeight="1" spans="1:14">
      <c r="A142" s="6">
        <v>140</v>
      </c>
      <c r="B142" s="7" t="s">
        <v>296</v>
      </c>
      <c r="C142" s="7" t="s">
        <v>16</v>
      </c>
      <c r="D142" s="7" t="s">
        <v>17</v>
      </c>
      <c r="E142" s="7" t="s">
        <v>297</v>
      </c>
      <c r="F142" s="8">
        <v>57.35</v>
      </c>
      <c r="G142" s="8">
        <v>2</v>
      </c>
      <c r="H142" s="8">
        <f t="shared" si="10"/>
        <v>59.35</v>
      </c>
      <c r="I142" s="9">
        <f t="shared" si="11"/>
        <v>35.61</v>
      </c>
      <c r="J142" s="10">
        <v>0</v>
      </c>
      <c r="K142" s="10">
        <f t="shared" si="12"/>
        <v>0</v>
      </c>
      <c r="L142" s="11">
        <f t="shared" si="13"/>
        <v>35.61</v>
      </c>
      <c r="M142" s="6"/>
      <c r="N142" s="6" t="s">
        <v>279</v>
      </c>
    </row>
    <row r="143" ht="15" customHeight="1" spans="1:14">
      <c r="A143" s="6">
        <v>141</v>
      </c>
      <c r="B143" s="7" t="s">
        <v>298</v>
      </c>
      <c r="C143" s="7" t="s">
        <v>25</v>
      </c>
      <c r="D143" s="7" t="s">
        <v>17</v>
      </c>
      <c r="E143" s="7" t="s">
        <v>299</v>
      </c>
      <c r="F143" s="8">
        <v>58.95</v>
      </c>
      <c r="G143" s="8"/>
      <c r="H143" s="8">
        <f t="shared" si="10"/>
        <v>58.95</v>
      </c>
      <c r="I143" s="9">
        <f t="shared" si="11"/>
        <v>35.37</v>
      </c>
      <c r="J143" s="10">
        <v>0</v>
      </c>
      <c r="K143" s="10">
        <f t="shared" si="12"/>
        <v>0</v>
      </c>
      <c r="L143" s="11">
        <f t="shared" si="13"/>
        <v>35.37</v>
      </c>
      <c r="M143" s="6"/>
      <c r="N143" s="6" t="s">
        <v>279</v>
      </c>
    </row>
    <row r="144" ht="15" customHeight="1" spans="1:14">
      <c r="A144" s="6">
        <v>142</v>
      </c>
      <c r="B144" s="7" t="s">
        <v>300</v>
      </c>
      <c r="C144" s="7" t="s">
        <v>16</v>
      </c>
      <c r="D144" s="7" t="s">
        <v>17</v>
      </c>
      <c r="E144" s="7" t="s">
        <v>301</v>
      </c>
      <c r="F144" s="8">
        <v>58.75</v>
      </c>
      <c r="G144" s="8"/>
      <c r="H144" s="8">
        <f t="shared" si="10"/>
        <v>58.75</v>
      </c>
      <c r="I144" s="9">
        <f t="shared" si="11"/>
        <v>35.25</v>
      </c>
      <c r="J144" s="10">
        <v>0</v>
      </c>
      <c r="K144" s="10">
        <f t="shared" si="12"/>
        <v>0</v>
      </c>
      <c r="L144" s="11">
        <f t="shared" si="13"/>
        <v>35.25</v>
      </c>
      <c r="M144" s="6"/>
      <c r="N144" s="6" t="s">
        <v>279</v>
      </c>
    </row>
    <row r="145" ht="15" customHeight="1" spans="1:14">
      <c r="A145" s="6">
        <v>143</v>
      </c>
      <c r="B145" s="7" t="s">
        <v>302</v>
      </c>
      <c r="C145" s="7" t="s">
        <v>16</v>
      </c>
      <c r="D145" s="7" t="s">
        <v>17</v>
      </c>
      <c r="E145" s="7" t="s">
        <v>303</v>
      </c>
      <c r="F145" s="8">
        <v>58.6</v>
      </c>
      <c r="G145" s="8"/>
      <c r="H145" s="8">
        <f t="shared" si="10"/>
        <v>58.6</v>
      </c>
      <c r="I145" s="9">
        <f t="shared" si="11"/>
        <v>35.16</v>
      </c>
      <c r="J145" s="10">
        <v>0</v>
      </c>
      <c r="K145" s="10">
        <f t="shared" si="12"/>
        <v>0</v>
      </c>
      <c r="L145" s="11">
        <f t="shared" si="13"/>
        <v>35.16</v>
      </c>
      <c r="M145" s="6"/>
      <c r="N145" s="6" t="s">
        <v>279</v>
      </c>
    </row>
    <row r="146" ht="15" customHeight="1" spans="1:14">
      <c r="A146" s="6">
        <v>144</v>
      </c>
      <c r="B146" s="7" t="s">
        <v>304</v>
      </c>
      <c r="C146" s="7" t="s">
        <v>16</v>
      </c>
      <c r="D146" s="7" t="s">
        <v>17</v>
      </c>
      <c r="E146" s="7" t="s">
        <v>305</v>
      </c>
      <c r="F146" s="8">
        <v>58.55</v>
      </c>
      <c r="G146" s="8"/>
      <c r="H146" s="8">
        <f t="shared" si="10"/>
        <v>58.55</v>
      </c>
      <c r="I146" s="9">
        <f t="shared" si="11"/>
        <v>35.13</v>
      </c>
      <c r="J146" s="10">
        <v>0</v>
      </c>
      <c r="K146" s="10">
        <f t="shared" si="12"/>
        <v>0</v>
      </c>
      <c r="L146" s="11">
        <f t="shared" si="13"/>
        <v>35.13</v>
      </c>
      <c r="M146" s="6"/>
      <c r="N146" s="6" t="s">
        <v>279</v>
      </c>
    </row>
    <row r="147" ht="15" customHeight="1" spans="1:14">
      <c r="A147" s="6">
        <v>145</v>
      </c>
      <c r="B147" s="7" t="s">
        <v>306</v>
      </c>
      <c r="C147" s="7" t="s">
        <v>16</v>
      </c>
      <c r="D147" s="7" t="s">
        <v>17</v>
      </c>
      <c r="E147" s="7" t="s">
        <v>307</v>
      </c>
      <c r="F147" s="8">
        <v>56.05</v>
      </c>
      <c r="G147" s="8">
        <v>2</v>
      </c>
      <c r="H147" s="8">
        <f t="shared" si="10"/>
        <v>58.05</v>
      </c>
      <c r="I147" s="9">
        <f t="shared" si="11"/>
        <v>34.83</v>
      </c>
      <c r="J147" s="10">
        <v>0</v>
      </c>
      <c r="K147" s="10">
        <f t="shared" si="12"/>
        <v>0</v>
      </c>
      <c r="L147" s="11">
        <f t="shared" si="13"/>
        <v>34.83</v>
      </c>
      <c r="M147" s="6"/>
      <c r="N147" s="6" t="s">
        <v>279</v>
      </c>
    </row>
    <row r="148" ht="15" customHeight="1" spans="1:14">
      <c r="A148" s="6">
        <v>146</v>
      </c>
      <c r="B148" s="13" t="s">
        <v>308</v>
      </c>
      <c r="C148" s="13" t="s">
        <v>16</v>
      </c>
      <c r="D148" s="13" t="s">
        <v>17</v>
      </c>
      <c r="E148" s="13" t="s">
        <v>309</v>
      </c>
      <c r="F148" s="14">
        <v>56.65</v>
      </c>
      <c r="G148" s="14"/>
      <c r="H148" s="14">
        <f t="shared" si="10"/>
        <v>56.65</v>
      </c>
      <c r="I148" s="9">
        <f t="shared" si="11"/>
        <v>33.99</v>
      </c>
      <c r="J148" s="10">
        <v>0</v>
      </c>
      <c r="K148" s="10">
        <f t="shared" si="12"/>
        <v>0</v>
      </c>
      <c r="L148" s="11">
        <f t="shared" si="13"/>
        <v>33.99</v>
      </c>
      <c r="M148" s="6"/>
      <c r="N148" s="6" t="s">
        <v>279</v>
      </c>
    </row>
  </sheetData>
  <mergeCells count="1">
    <mergeCell ref="A1:N1"/>
  </mergeCells>
  <pageMargins left="0.700694444444445" right="0.700694444444445" top="0.751388888888889" bottom="0.751388888888889" header="0.298611111111111" footer="0.298611111111111"/>
  <pageSetup paperSize="9" scale="7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中共武胜县委社会工作部</cp:lastModifiedBy>
  <dcterms:created xsi:type="dcterms:W3CDTF">2023-05-12T11:15:00Z</dcterms:created>
  <dcterms:modified xsi:type="dcterms:W3CDTF">2026-06-01T09:09:15Z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19B09C95A4C849CAB23C762A8CBC723F_12</vt:lpwstr>
  </property>
  <property fmtid="{D5CDD505-2E9C-101B-9397-08002B2CF9AE}" pid="4" name="CalculationRule">
    <vt:i4>0</vt:i4>
  </property>
</Properties>
</file>